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Старый комп\Documents\УТОЧНЕНИЯ\Уточнения 2026\Уточнение 1\Решение 1\"/>
    </mc:Choice>
  </mc:AlternateContent>
  <bookViews>
    <workbookView xWindow="0" yWindow="0" windowWidth="28800" windowHeight="12135"/>
  </bookViews>
  <sheets>
    <sheet name="3.разделы" sheetId="1" r:id="rId1"/>
  </sheets>
  <externalReferences>
    <externalReference r:id="rId2"/>
  </externalReferences>
  <definedNames>
    <definedName name="_xlnm._FilterDatabase" localSheetId="0" hidden="1">'3.разделы'!$A$9:$K$705</definedName>
    <definedName name="_xlnm.Print_Area" localSheetId="0">'3.разделы'!$A$1:$W$705</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W702" i="1" l="1"/>
  <c r="V702" i="1"/>
  <c r="V701" i="1" s="1"/>
  <c r="V700" i="1" s="1"/>
  <c r="V699" i="1" s="1"/>
  <c r="V698" i="1" s="1"/>
  <c r="V697" i="1" s="1"/>
  <c r="U702" i="1"/>
  <c r="T702" i="1"/>
  <c r="T701" i="1" s="1"/>
  <c r="T700" i="1" s="1"/>
  <c r="T699" i="1" s="1"/>
  <c r="T698" i="1" s="1"/>
  <c r="T697" i="1" s="1"/>
  <c r="S702" i="1"/>
  <c r="R702" i="1"/>
  <c r="R701" i="1" s="1"/>
  <c r="R700" i="1" s="1"/>
  <c r="R699" i="1" s="1"/>
  <c r="R698" i="1" s="1"/>
  <c r="R697" i="1" s="1"/>
  <c r="Q702" i="1"/>
  <c r="Q701" i="1" s="1"/>
  <c r="Q700" i="1" s="1"/>
  <c r="Q699" i="1" s="1"/>
  <c r="Q698" i="1" s="1"/>
  <c r="Q697" i="1" s="1"/>
  <c r="P702" i="1"/>
  <c r="O702" i="1"/>
  <c r="O701" i="1" s="1"/>
  <c r="O700" i="1" s="1"/>
  <c r="O699" i="1" s="1"/>
  <c r="O698" i="1" s="1"/>
  <c r="O697" i="1" s="1"/>
  <c r="N702" i="1"/>
  <c r="N701" i="1" s="1"/>
  <c r="N700" i="1" s="1"/>
  <c r="N699" i="1" s="1"/>
  <c r="N698" i="1" s="1"/>
  <c r="N697" i="1" s="1"/>
  <c r="M702" i="1"/>
  <c r="M701" i="1" s="1"/>
  <c r="M700" i="1" s="1"/>
  <c r="M699" i="1" s="1"/>
  <c r="M698" i="1" s="1"/>
  <c r="M697" i="1" s="1"/>
  <c r="L702" i="1"/>
  <c r="L701" i="1" s="1"/>
  <c r="L700" i="1" s="1"/>
  <c r="L699" i="1" s="1"/>
  <c r="L698" i="1" s="1"/>
  <c r="L697" i="1" s="1"/>
  <c r="K702" i="1"/>
  <c r="J702" i="1"/>
  <c r="J701" i="1" s="1"/>
  <c r="J700" i="1" s="1"/>
  <c r="J699" i="1" s="1"/>
  <c r="J698" i="1" s="1"/>
  <c r="J697" i="1" s="1"/>
  <c r="I702" i="1"/>
  <c r="H702" i="1"/>
  <c r="H701" i="1" s="1"/>
  <c r="H700" i="1" s="1"/>
  <c r="H699" i="1" s="1"/>
  <c r="H698" i="1" s="1"/>
  <c r="H697" i="1" s="1"/>
  <c r="G702" i="1"/>
  <c r="G701" i="1" s="1"/>
  <c r="G700" i="1" s="1"/>
  <c r="F702" i="1"/>
  <c r="F701" i="1" s="1"/>
  <c r="F700" i="1" s="1"/>
  <c r="F699" i="1" s="1"/>
  <c r="F698" i="1" s="1"/>
  <c r="F697" i="1" s="1"/>
  <c r="W701" i="1"/>
  <c r="W700" i="1" s="1"/>
  <c r="W699" i="1" s="1"/>
  <c r="W698" i="1" s="1"/>
  <c r="W697" i="1" s="1"/>
  <c r="U701" i="1"/>
  <c r="U700" i="1" s="1"/>
  <c r="U699" i="1" s="1"/>
  <c r="U698" i="1" s="1"/>
  <c r="U697" i="1" s="1"/>
  <c r="S701" i="1"/>
  <c r="S700" i="1" s="1"/>
  <c r="S699" i="1" s="1"/>
  <c r="S698" i="1" s="1"/>
  <c r="S697" i="1" s="1"/>
  <c r="P701" i="1"/>
  <c r="P700" i="1" s="1"/>
  <c r="P699" i="1" s="1"/>
  <c r="P698" i="1" s="1"/>
  <c r="P697" i="1" s="1"/>
  <c r="K701" i="1"/>
  <c r="K700" i="1" s="1"/>
  <c r="K699" i="1" s="1"/>
  <c r="K698" i="1" s="1"/>
  <c r="K697" i="1" s="1"/>
  <c r="I701" i="1"/>
  <c r="I700" i="1" s="1"/>
  <c r="I699" i="1" s="1"/>
  <c r="I698" i="1" s="1"/>
  <c r="I697" i="1" s="1"/>
  <c r="G699" i="1"/>
  <c r="G698" i="1" s="1"/>
  <c r="G697" i="1" s="1"/>
  <c r="W696" i="1"/>
  <c r="W695" i="1" s="1"/>
  <c r="V696" i="1"/>
  <c r="V695" i="1" s="1"/>
  <c r="U696" i="1"/>
  <c r="U695" i="1" s="1"/>
  <c r="T696" i="1"/>
  <c r="T695" i="1" s="1"/>
  <c r="S696" i="1"/>
  <c r="R696" i="1"/>
  <c r="R695" i="1" s="1"/>
  <c r="Q696" i="1"/>
  <c r="P696" i="1"/>
  <c r="P695" i="1" s="1"/>
  <c r="O696" i="1"/>
  <c r="N696" i="1"/>
  <c r="N695" i="1" s="1"/>
  <c r="N692" i="1" s="1"/>
  <c r="N691" i="1" s="1"/>
  <c r="N690" i="1" s="1"/>
  <c r="N689" i="1" s="1"/>
  <c r="M696" i="1"/>
  <c r="L696" i="1"/>
  <c r="L695" i="1" s="1"/>
  <c r="K696" i="1"/>
  <c r="J696" i="1"/>
  <c r="J695" i="1" s="1"/>
  <c r="I696" i="1"/>
  <c r="I695" i="1" s="1"/>
  <c r="H696" i="1"/>
  <c r="H695" i="1" s="1"/>
  <c r="G696" i="1"/>
  <c r="G695" i="1" s="1"/>
  <c r="F696" i="1"/>
  <c r="F695" i="1" s="1"/>
  <c r="S695" i="1"/>
  <c r="Q695" i="1"/>
  <c r="O695" i="1"/>
  <c r="M695" i="1"/>
  <c r="K695" i="1"/>
  <c r="W694" i="1"/>
  <c r="W693" i="1" s="1"/>
  <c r="W692" i="1" s="1"/>
  <c r="W691" i="1" s="1"/>
  <c r="W690" i="1" s="1"/>
  <c r="W689" i="1" s="1"/>
  <c r="V694" i="1"/>
  <c r="V693" i="1" s="1"/>
  <c r="U694" i="1"/>
  <c r="T694" i="1"/>
  <c r="T693" i="1" s="1"/>
  <c r="T692" i="1" s="1"/>
  <c r="T691" i="1" s="1"/>
  <c r="T690" i="1" s="1"/>
  <c r="T689" i="1" s="1"/>
  <c r="S694" i="1"/>
  <c r="S693" i="1" s="1"/>
  <c r="R694" i="1"/>
  <c r="R693" i="1" s="1"/>
  <c r="Q694" i="1"/>
  <c r="Q693" i="1" s="1"/>
  <c r="Q692" i="1" s="1"/>
  <c r="Q691" i="1" s="1"/>
  <c r="Q690" i="1" s="1"/>
  <c r="Q689" i="1" s="1"/>
  <c r="P694" i="1"/>
  <c r="O694" i="1"/>
  <c r="N694" i="1"/>
  <c r="N693" i="1" s="1"/>
  <c r="M694" i="1"/>
  <c r="L694" i="1"/>
  <c r="L693" i="1" s="1"/>
  <c r="K694" i="1"/>
  <c r="K693" i="1" s="1"/>
  <c r="K692" i="1" s="1"/>
  <c r="K691" i="1" s="1"/>
  <c r="K690" i="1" s="1"/>
  <c r="K689" i="1" s="1"/>
  <c r="J694" i="1"/>
  <c r="J693" i="1" s="1"/>
  <c r="I694" i="1"/>
  <c r="I693" i="1" s="1"/>
  <c r="H694" i="1"/>
  <c r="H693" i="1" s="1"/>
  <c r="G694" i="1"/>
  <c r="G693" i="1" s="1"/>
  <c r="F694" i="1"/>
  <c r="F693" i="1" s="1"/>
  <c r="U693" i="1"/>
  <c r="P693" i="1"/>
  <c r="O693" i="1"/>
  <c r="M693" i="1"/>
  <c r="G692" i="1"/>
  <c r="G691" i="1" s="1"/>
  <c r="G690" i="1" s="1"/>
  <c r="G689" i="1" s="1"/>
  <c r="W688" i="1"/>
  <c r="W687" i="1" s="1"/>
  <c r="W686" i="1" s="1"/>
  <c r="V688" i="1"/>
  <c r="V687" i="1" s="1"/>
  <c r="V686" i="1" s="1"/>
  <c r="U688" i="1"/>
  <c r="U687" i="1" s="1"/>
  <c r="U686" i="1" s="1"/>
  <c r="T688" i="1"/>
  <c r="T687" i="1" s="1"/>
  <c r="T686" i="1" s="1"/>
  <c r="S688" i="1"/>
  <c r="R688" i="1"/>
  <c r="R687" i="1" s="1"/>
  <c r="R686" i="1" s="1"/>
  <c r="Q688" i="1"/>
  <c r="P688" i="1"/>
  <c r="P687" i="1" s="1"/>
  <c r="P686" i="1" s="1"/>
  <c r="O688" i="1"/>
  <c r="N688" i="1"/>
  <c r="N687" i="1" s="1"/>
  <c r="N686" i="1" s="1"/>
  <c r="M688" i="1"/>
  <c r="M687" i="1" s="1"/>
  <c r="M686" i="1" s="1"/>
  <c r="L688" i="1"/>
  <c r="L687" i="1" s="1"/>
  <c r="L686" i="1" s="1"/>
  <c r="K688" i="1"/>
  <c r="K687" i="1" s="1"/>
  <c r="K686" i="1" s="1"/>
  <c r="J688" i="1"/>
  <c r="J687" i="1" s="1"/>
  <c r="J686" i="1" s="1"/>
  <c r="I688" i="1"/>
  <c r="I687" i="1" s="1"/>
  <c r="I686" i="1" s="1"/>
  <c r="H688" i="1"/>
  <c r="H687" i="1" s="1"/>
  <c r="H686" i="1" s="1"/>
  <c r="G688" i="1"/>
  <c r="F688" i="1"/>
  <c r="F687" i="1" s="1"/>
  <c r="F686" i="1" s="1"/>
  <c r="S687" i="1"/>
  <c r="S686" i="1" s="1"/>
  <c r="Q687" i="1"/>
  <c r="Q686" i="1" s="1"/>
  <c r="O687" i="1"/>
  <c r="O686" i="1" s="1"/>
  <c r="G687" i="1"/>
  <c r="G686" i="1" s="1"/>
  <c r="W685" i="1"/>
  <c r="W684" i="1" s="1"/>
  <c r="V685" i="1"/>
  <c r="V684" i="1" s="1"/>
  <c r="U685" i="1"/>
  <c r="U684" i="1" s="1"/>
  <c r="T685" i="1"/>
  <c r="T684" i="1" s="1"/>
  <c r="S685" i="1"/>
  <c r="S684" i="1" s="1"/>
  <c r="R685" i="1"/>
  <c r="R684" i="1" s="1"/>
  <c r="Q685" i="1"/>
  <c r="P685" i="1"/>
  <c r="P684" i="1" s="1"/>
  <c r="O685" i="1"/>
  <c r="O684" i="1" s="1"/>
  <c r="N685" i="1"/>
  <c r="N684" i="1" s="1"/>
  <c r="M685" i="1"/>
  <c r="M684" i="1" s="1"/>
  <c r="L685" i="1"/>
  <c r="K685" i="1"/>
  <c r="K684" i="1" s="1"/>
  <c r="J685" i="1"/>
  <c r="J684" i="1" s="1"/>
  <c r="I685" i="1"/>
  <c r="I684" i="1" s="1"/>
  <c r="H685" i="1"/>
  <c r="H684" i="1" s="1"/>
  <c r="G685" i="1"/>
  <c r="F685" i="1"/>
  <c r="Q684" i="1"/>
  <c r="L684" i="1"/>
  <c r="G684" i="1"/>
  <c r="F684" i="1"/>
  <c r="W683" i="1"/>
  <c r="W682" i="1" s="1"/>
  <c r="V683" i="1"/>
  <c r="V682" i="1" s="1"/>
  <c r="U683" i="1"/>
  <c r="U682" i="1" s="1"/>
  <c r="T683" i="1"/>
  <c r="T682" i="1" s="1"/>
  <c r="S683" i="1"/>
  <c r="R683" i="1"/>
  <c r="R682" i="1" s="1"/>
  <c r="Q683" i="1"/>
  <c r="Q682" i="1" s="1"/>
  <c r="P683" i="1"/>
  <c r="P682" i="1" s="1"/>
  <c r="O683" i="1"/>
  <c r="O682" i="1" s="1"/>
  <c r="N683" i="1"/>
  <c r="N682" i="1" s="1"/>
  <c r="M683" i="1"/>
  <c r="L683" i="1"/>
  <c r="L682" i="1" s="1"/>
  <c r="K683" i="1"/>
  <c r="K682" i="1" s="1"/>
  <c r="J683" i="1"/>
  <c r="J682" i="1" s="1"/>
  <c r="I683" i="1"/>
  <c r="I682" i="1" s="1"/>
  <c r="H683" i="1"/>
  <c r="H682" i="1" s="1"/>
  <c r="G683" i="1"/>
  <c r="F683" i="1"/>
  <c r="F682" i="1" s="1"/>
  <c r="S682" i="1"/>
  <c r="M682" i="1"/>
  <c r="G682" i="1"/>
  <c r="W681" i="1"/>
  <c r="W680" i="1" s="1"/>
  <c r="V681" i="1"/>
  <c r="U681" i="1"/>
  <c r="U680" i="1" s="1"/>
  <c r="T681" i="1"/>
  <c r="T680" i="1" s="1"/>
  <c r="S681" i="1"/>
  <c r="S680" i="1" s="1"/>
  <c r="R681" i="1"/>
  <c r="R680" i="1" s="1"/>
  <c r="Q681" i="1"/>
  <c r="Q680" i="1" s="1"/>
  <c r="P681" i="1"/>
  <c r="P680" i="1" s="1"/>
  <c r="O681" i="1"/>
  <c r="N681" i="1"/>
  <c r="M681" i="1"/>
  <c r="M680" i="1" s="1"/>
  <c r="L681" i="1"/>
  <c r="L680" i="1" s="1"/>
  <c r="K681" i="1"/>
  <c r="K680" i="1" s="1"/>
  <c r="J681" i="1"/>
  <c r="I681" i="1"/>
  <c r="I680" i="1" s="1"/>
  <c r="H681" i="1"/>
  <c r="H680" i="1" s="1"/>
  <c r="H679" i="1" s="1"/>
  <c r="G681" i="1"/>
  <c r="G680" i="1" s="1"/>
  <c r="F681" i="1"/>
  <c r="F680" i="1" s="1"/>
  <c r="V680" i="1"/>
  <c r="O680" i="1"/>
  <c r="O679" i="1" s="1"/>
  <c r="N680" i="1"/>
  <c r="J680" i="1"/>
  <c r="W678" i="1"/>
  <c r="W677" i="1" s="1"/>
  <c r="W676" i="1" s="1"/>
  <c r="V678" i="1"/>
  <c r="V677" i="1" s="1"/>
  <c r="V676" i="1" s="1"/>
  <c r="U678" i="1"/>
  <c r="U677" i="1" s="1"/>
  <c r="U676" i="1" s="1"/>
  <c r="T678" i="1"/>
  <c r="T677" i="1" s="1"/>
  <c r="T676" i="1" s="1"/>
  <c r="S678" i="1"/>
  <c r="S677" i="1" s="1"/>
  <c r="S676" i="1" s="1"/>
  <c r="R678" i="1"/>
  <c r="R677" i="1" s="1"/>
  <c r="R676" i="1" s="1"/>
  <c r="Q678" i="1"/>
  <c r="Q677" i="1" s="1"/>
  <c r="Q676" i="1" s="1"/>
  <c r="P678" i="1"/>
  <c r="O678" i="1"/>
  <c r="O677" i="1" s="1"/>
  <c r="O676" i="1" s="1"/>
  <c r="N678" i="1"/>
  <c r="N677" i="1" s="1"/>
  <c r="N676" i="1" s="1"/>
  <c r="M678" i="1"/>
  <c r="M677" i="1" s="1"/>
  <c r="M676" i="1" s="1"/>
  <c r="L678" i="1"/>
  <c r="L677" i="1" s="1"/>
  <c r="L676" i="1" s="1"/>
  <c r="K678" i="1"/>
  <c r="J678" i="1"/>
  <c r="J677" i="1" s="1"/>
  <c r="J676" i="1" s="1"/>
  <c r="I678" i="1"/>
  <c r="I677" i="1" s="1"/>
  <c r="I676" i="1" s="1"/>
  <c r="H678" i="1"/>
  <c r="H677" i="1" s="1"/>
  <c r="H676" i="1" s="1"/>
  <c r="G678" i="1"/>
  <c r="G677" i="1" s="1"/>
  <c r="G676" i="1" s="1"/>
  <c r="F678" i="1"/>
  <c r="F677" i="1" s="1"/>
  <c r="F676" i="1" s="1"/>
  <c r="P677" i="1"/>
  <c r="P676" i="1" s="1"/>
  <c r="K677" i="1"/>
  <c r="K676" i="1" s="1"/>
  <c r="W674" i="1"/>
  <c r="W673" i="1" s="1"/>
  <c r="W672" i="1" s="1"/>
  <c r="W671" i="1" s="1"/>
  <c r="V674" i="1"/>
  <c r="V673" i="1" s="1"/>
  <c r="V672" i="1" s="1"/>
  <c r="V671" i="1" s="1"/>
  <c r="U674" i="1"/>
  <c r="U673" i="1" s="1"/>
  <c r="U672" i="1" s="1"/>
  <c r="U671" i="1" s="1"/>
  <c r="T674" i="1"/>
  <c r="T673" i="1" s="1"/>
  <c r="T672" i="1" s="1"/>
  <c r="T671" i="1" s="1"/>
  <c r="S674" i="1"/>
  <c r="S673" i="1" s="1"/>
  <c r="S672" i="1" s="1"/>
  <c r="S671" i="1" s="1"/>
  <c r="R674" i="1"/>
  <c r="R673" i="1" s="1"/>
  <c r="R672" i="1" s="1"/>
  <c r="R671" i="1" s="1"/>
  <c r="Q674" i="1"/>
  <c r="Q673" i="1" s="1"/>
  <c r="Q672" i="1" s="1"/>
  <c r="Q671" i="1" s="1"/>
  <c r="P674" i="1"/>
  <c r="O674" i="1"/>
  <c r="O673" i="1" s="1"/>
  <c r="O672" i="1" s="1"/>
  <c r="N674" i="1"/>
  <c r="N673" i="1" s="1"/>
  <c r="N672" i="1" s="1"/>
  <c r="N671" i="1" s="1"/>
  <c r="M674" i="1"/>
  <c r="M673" i="1" s="1"/>
  <c r="M672" i="1" s="1"/>
  <c r="M671" i="1" s="1"/>
  <c r="L674" i="1"/>
  <c r="L673" i="1" s="1"/>
  <c r="L672" i="1" s="1"/>
  <c r="L671" i="1" s="1"/>
  <c r="K674" i="1"/>
  <c r="K673" i="1" s="1"/>
  <c r="K672" i="1" s="1"/>
  <c r="K671" i="1" s="1"/>
  <c r="J674" i="1"/>
  <c r="J673" i="1" s="1"/>
  <c r="J672" i="1" s="1"/>
  <c r="J671" i="1" s="1"/>
  <c r="I674" i="1"/>
  <c r="I673" i="1" s="1"/>
  <c r="I672" i="1" s="1"/>
  <c r="I671" i="1" s="1"/>
  <c r="H674" i="1"/>
  <c r="H673" i="1" s="1"/>
  <c r="H672" i="1" s="1"/>
  <c r="H671" i="1" s="1"/>
  <c r="G674" i="1"/>
  <c r="G673" i="1" s="1"/>
  <c r="G672" i="1" s="1"/>
  <c r="G671" i="1" s="1"/>
  <c r="F674" i="1"/>
  <c r="P673" i="1"/>
  <c r="P672" i="1" s="1"/>
  <c r="P671" i="1" s="1"/>
  <c r="F673" i="1"/>
  <c r="F672" i="1" s="1"/>
  <c r="F671" i="1" s="1"/>
  <c r="O671" i="1"/>
  <c r="W668" i="1"/>
  <c r="W667" i="1" s="1"/>
  <c r="V668" i="1"/>
  <c r="V667" i="1" s="1"/>
  <c r="V666" i="1" s="1"/>
  <c r="U668" i="1"/>
  <c r="U667" i="1" s="1"/>
  <c r="U666" i="1" s="1"/>
  <c r="T668" i="1"/>
  <c r="T667" i="1" s="1"/>
  <c r="T666" i="1" s="1"/>
  <c r="S668" i="1"/>
  <c r="S667" i="1" s="1"/>
  <c r="R668" i="1"/>
  <c r="R667" i="1" s="1"/>
  <c r="R666" i="1" s="1"/>
  <c r="Q668" i="1"/>
  <c r="Q667" i="1" s="1"/>
  <c r="Q666" i="1" s="1"/>
  <c r="P668" i="1"/>
  <c r="O668" i="1"/>
  <c r="O667" i="1" s="1"/>
  <c r="O666" i="1" s="1"/>
  <c r="N668" i="1"/>
  <c r="N667" i="1" s="1"/>
  <c r="N666" i="1" s="1"/>
  <c r="M668" i="1"/>
  <c r="M667" i="1" s="1"/>
  <c r="M666" i="1" s="1"/>
  <c r="L668" i="1"/>
  <c r="K668" i="1"/>
  <c r="K667" i="1" s="1"/>
  <c r="J668" i="1"/>
  <c r="J667" i="1" s="1"/>
  <c r="J666" i="1" s="1"/>
  <c r="I668" i="1"/>
  <c r="H668" i="1"/>
  <c r="H667" i="1" s="1"/>
  <c r="H666" i="1" s="1"/>
  <c r="G668" i="1"/>
  <c r="F668" i="1"/>
  <c r="F667" i="1" s="1"/>
  <c r="F666" i="1" s="1"/>
  <c r="P667" i="1"/>
  <c r="P666" i="1" s="1"/>
  <c r="L667" i="1"/>
  <c r="I667" i="1"/>
  <c r="I666" i="1" s="1"/>
  <c r="G667" i="1"/>
  <c r="G666" i="1" s="1"/>
  <c r="W666" i="1"/>
  <c r="S666" i="1"/>
  <c r="L666" i="1"/>
  <c r="K666" i="1"/>
  <c r="W665" i="1"/>
  <c r="V665" i="1"/>
  <c r="U665" i="1"/>
  <c r="T665" i="1"/>
  <c r="S665" i="1"/>
  <c r="S663" i="1" s="1"/>
  <c r="S662" i="1" s="1"/>
  <c r="R665" i="1"/>
  <c r="Q665" i="1"/>
  <c r="P665" i="1"/>
  <c r="O665" i="1"/>
  <c r="N665" i="1"/>
  <c r="M665" i="1"/>
  <c r="L665" i="1"/>
  <c r="K665" i="1"/>
  <c r="J665" i="1"/>
  <c r="I665" i="1"/>
  <c r="H665" i="1"/>
  <c r="G665" i="1"/>
  <c r="F665" i="1"/>
  <c r="F663" i="1" s="1"/>
  <c r="F662" i="1" s="1"/>
  <c r="F661" i="1" s="1"/>
  <c r="W664" i="1"/>
  <c r="V664" i="1"/>
  <c r="U664" i="1"/>
  <c r="T664" i="1"/>
  <c r="S664" i="1"/>
  <c r="R664" i="1"/>
  <c r="Q664" i="1"/>
  <c r="P664" i="1"/>
  <c r="O664" i="1"/>
  <c r="N664" i="1"/>
  <c r="M664" i="1"/>
  <c r="M663" i="1" s="1"/>
  <c r="M662" i="1" s="1"/>
  <c r="L664" i="1"/>
  <c r="K664" i="1"/>
  <c r="K663" i="1" s="1"/>
  <c r="K662" i="1" s="1"/>
  <c r="K661" i="1" s="1"/>
  <c r="J664" i="1"/>
  <c r="I664" i="1"/>
  <c r="H664" i="1"/>
  <c r="G664" i="1"/>
  <c r="F664" i="1"/>
  <c r="G663" i="1"/>
  <c r="G662" i="1" s="1"/>
  <c r="G661" i="1" s="1"/>
  <c r="W660" i="1"/>
  <c r="V660" i="1"/>
  <c r="V658" i="1" s="1"/>
  <c r="V657" i="1" s="1"/>
  <c r="V656" i="1" s="1"/>
  <c r="U660" i="1"/>
  <c r="U658" i="1" s="1"/>
  <c r="U657" i="1" s="1"/>
  <c r="U656" i="1" s="1"/>
  <c r="T660" i="1"/>
  <c r="S660" i="1"/>
  <c r="R660" i="1"/>
  <c r="Q660" i="1"/>
  <c r="P660" i="1"/>
  <c r="O660" i="1"/>
  <c r="N660" i="1"/>
  <c r="M660" i="1"/>
  <c r="L660" i="1"/>
  <c r="K660" i="1"/>
  <c r="J660" i="1"/>
  <c r="J658" i="1" s="1"/>
  <c r="J657" i="1" s="1"/>
  <c r="J656" i="1" s="1"/>
  <c r="I660" i="1"/>
  <c r="H660" i="1"/>
  <c r="H658" i="1" s="1"/>
  <c r="H657" i="1" s="1"/>
  <c r="H656" i="1" s="1"/>
  <c r="G660" i="1"/>
  <c r="F660" i="1"/>
  <c r="W659" i="1"/>
  <c r="W658" i="1" s="1"/>
  <c r="W657" i="1" s="1"/>
  <c r="W656" i="1" s="1"/>
  <c r="V659" i="1"/>
  <c r="U659" i="1"/>
  <c r="T659" i="1"/>
  <c r="S659" i="1"/>
  <c r="R659" i="1"/>
  <c r="Q659" i="1"/>
  <c r="P659" i="1"/>
  <c r="P658" i="1" s="1"/>
  <c r="P657" i="1" s="1"/>
  <c r="P656" i="1" s="1"/>
  <c r="O659" i="1"/>
  <c r="O658" i="1" s="1"/>
  <c r="O657" i="1" s="1"/>
  <c r="O656" i="1" s="1"/>
  <c r="N659" i="1"/>
  <c r="N658" i="1" s="1"/>
  <c r="N657" i="1" s="1"/>
  <c r="N656" i="1" s="1"/>
  <c r="M659" i="1"/>
  <c r="L659" i="1"/>
  <c r="K659" i="1"/>
  <c r="J659" i="1"/>
  <c r="I659" i="1"/>
  <c r="H659" i="1"/>
  <c r="G659" i="1"/>
  <c r="F659" i="1"/>
  <c r="W654" i="1"/>
  <c r="V654" i="1"/>
  <c r="U654" i="1"/>
  <c r="U652" i="1" s="1"/>
  <c r="U651" i="1" s="1"/>
  <c r="T654" i="1"/>
  <c r="S654" i="1"/>
  <c r="R654" i="1"/>
  <c r="Q654" i="1"/>
  <c r="P654" i="1"/>
  <c r="O654" i="1"/>
  <c r="N654" i="1"/>
  <c r="N652" i="1" s="1"/>
  <c r="N651" i="1" s="1"/>
  <c r="M654" i="1"/>
  <c r="L654" i="1"/>
  <c r="K654" i="1"/>
  <c r="J654" i="1"/>
  <c r="I654" i="1"/>
  <c r="I652" i="1" s="1"/>
  <c r="I651" i="1" s="1"/>
  <c r="H654" i="1"/>
  <c r="G654" i="1"/>
  <c r="F654" i="1"/>
  <c r="F652" i="1" s="1"/>
  <c r="F651" i="1" s="1"/>
  <c r="W653" i="1"/>
  <c r="V653" i="1"/>
  <c r="U653" i="1"/>
  <c r="T653" i="1"/>
  <c r="S653" i="1"/>
  <c r="R653" i="1"/>
  <c r="Q653" i="1"/>
  <c r="Q652" i="1" s="1"/>
  <c r="Q651" i="1" s="1"/>
  <c r="P653" i="1"/>
  <c r="O653" i="1"/>
  <c r="O652" i="1" s="1"/>
  <c r="O651" i="1" s="1"/>
  <c r="N653" i="1"/>
  <c r="M653" i="1"/>
  <c r="L653" i="1"/>
  <c r="L652" i="1" s="1"/>
  <c r="L651" i="1" s="1"/>
  <c r="K653" i="1"/>
  <c r="J653" i="1"/>
  <c r="I653" i="1"/>
  <c r="H653" i="1"/>
  <c r="G653" i="1"/>
  <c r="F653" i="1"/>
  <c r="W652" i="1"/>
  <c r="W651" i="1" s="1"/>
  <c r="W650" i="1"/>
  <c r="W649" i="1" s="1"/>
  <c r="V650" i="1"/>
  <c r="V649" i="1" s="1"/>
  <c r="U650" i="1"/>
  <c r="U649" i="1" s="1"/>
  <c r="T650" i="1"/>
  <c r="T649" i="1" s="1"/>
  <c r="S650" i="1"/>
  <c r="S649" i="1" s="1"/>
  <c r="R650" i="1"/>
  <c r="R649" i="1" s="1"/>
  <c r="Q650" i="1"/>
  <c r="P650" i="1"/>
  <c r="P649" i="1" s="1"/>
  <c r="O650" i="1"/>
  <c r="N650" i="1"/>
  <c r="N649" i="1" s="1"/>
  <c r="M650" i="1"/>
  <c r="M649" i="1" s="1"/>
  <c r="L650" i="1"/>
  <c r="K650" i="1"/>
  <c r="K649" i="1" s="1"/>
  <c r="J650" i="1"/>
  <c r="I650" i="1"/>
  <c r="I649" i="1" s="1"/>
  <c r="H650" i="1"/>
  <c r="G650" i="1"/>
  <c r="G649" i="1" s="1"/>
  <c r="F650" i="1"/>
  <c r="F649" i="1" s="1"/>
  <c r="Q649" i="1"/>
  <c r="O649" i="1"/>
  <c r="L649" i="1"/>
  <c r="H649" i="1"/>
  <c r="W648" i="1"/>
  <c r="W647" i="1" s="1"/>
  <c r="V648" i="1"/>
  <c r="V647" i="1" s="1"/>
  <c r="U648" i="1"/>
  <c r="T648" i="1"/>
  <c r="T647" i="1" s="1"/>
  <c r="S648" i="1"/>
  <c r="S647" i="1" s="1"/>
  <c r="R648" i="1"/>
  <c r="R647" i="1" s="1"/>
  <c r="Q648" i="1"/>
  <c r="Q647" i="1" s="1"/>
  <c r="P648" i="1"/>
  <c r="O648" i="1"/>
  <c r="N648" i="1"/>
  <c r="N647" i="1" s="1"/>
  <c r="M648" i="1"/>
  <c r="M647" i="1" s="1"/>
  <c r="M644" i="1" s="1"/>
  <c r="L648" i="1"/>
  <c r="L647" i="1" s="1"/>
  <c r="K648" i="1"/>
  <c r="J648" i="1"/>
  <c r="J647" i="1" s="1"/>
  <c r="I648" i="1"/>
  <c r="I647" i="1" s="1"/>
  <c r="H648" i="1"/>
  <c r="G648" i="1"/>
  <c r="G647" i="1" s="1"/>
  <c r="F648" i="1"/>
  <c r="F647" i="1" s="1"/>
  <c r="U647" i="1"/>
  <c r="P647" i="1"/>
  <c r="O647" i="1"/>
  <c r="K647" i="1"/>
  <c r="H647" i="1"/>
  <c r="W646" i="1"/>
  <c r="V646" i="1"/>
  <c r="V645" i="1" s="1"/>
  <c r="V644" i="1" s="1"/>
  <c r="U646" i="1"/>
  <c r="T646" i="1"/>
  <c r="T645" i="1" s="1"/>
  <c r="T644" i="1" s="1"/>
  <c r="S646" i="1"/>
  <c r="R646" i="1"/>
  <c r="R645" i="1" s="1"/>
  <c r="R644" i="1" s="1"/>
  <c r="Q646" i="1"/>
  <c r="Q645" i="1" s="1"/>
  <c r="P646" i="1"/>
  <c r="P645" i="1" s="1"/>
  <c r="O646" i="1"/>
  <c r="O645" i="1" s="1"/>
  <c r="O644" i="1" s="1"/>
  <c r="N646" i="1"/>
  <c r="N645" i="1" s="1"/>
  <c r="M646" i="1"/>
  <c r="M645" i="1" s="1"/>
  <c r="L646" i="1"/>
  <c r="L645" i="1" s="1"/>
  <c r="K646" i="1"/>
  <c r="J646" i="1"/>
  <c r="J645" i="1" s="1"/>
  <c r="I646" i="1"/>
  <c r="H646" i="1"/>
  <c r="H645" i="1" s="1"/>
  <c r="G646" i="1"/>
  <c r="F646" i="1"/>
  <c r="F645" i="1" s="1"/>
  <c r="W645" i="1"/>
  <c r="U645" i="1"/>
  <c r="S645" i="1"/>
  <c r="K645" i="1"/>
  <c r="I645" i="1"/>
  <c r="G645" i="1"/>
  <c r="W642" i="1"/>
  <c r="W641" i="1" s="1"/>
  <c r="V642" i="1"/>
  <c r="V641" i="1" s="1"/>
  <c r="U642" i="1"/>
  <c r="U641" i="1" s="1"/>
  <c r="T642" i="1"/>
  <c r="S642" i="1"/>
  <c r="S641" i="1" s="1"/>
  <c r="R642" i="1"/>
  <c r="Q642" i="1"/>
  <c r="Q641" i="1" s="1"/>
  <c r="P642" i="1"/>
  <c r="O642" i="1"/>
  <c r="O641" i="1" s="1"/>
  <c r="N642" i="1"/>
  <c r="N641" i="1" s="1"/>
  <c r="M642" i="1"/>
  <c r="M641" i="1" s="1"/>
  <c r="L642" i="1"/>
  <c r="L641" i="1" s="1"/>
  <c r="K642" i="1"/>
  <c r="K641" i="1" s="1"/>
  <c r="J642" i="1"/>
  <c r="J641" i="1" s="1"/>
  <c r="I642" i="1"/>
  <c r="I641" i="1" s="1"/>
  <c r="H642" i="1"/>
  <c r="G642" i="1"/>
  <c r="G641" i="1" s="1"/>
  <c r="F642" i="1"/>
  <c r="F641" i="1" s="1"/>
  <c r="T641" i="1"/>
  <c r="R641" i="1"/>
  <c r="P641" i="1"/>
  <c r="H641" i="1"/>
  <c r="W640" i="1"/>
  <c r="V640" i="1"/>
  <c r="U640" i="1"/>
  <c r="T640" i="1"/>
  <c r="S640" i="1"/>
  <c r="R640" i="1"/>
  <c r="Q640" i="1"/>
  <c r="Q638" i="1" s="1"/>
  <c r="P640" i="1"/>
  <c r="O640" i="1"/>
  <c r="N640" i="1"/>
  <c r="N638" i="1" s="1"/>
  <c r="M640" i="1"/>
  <c r="L640" i="1"/>
  <c r="K640" i="1"/>
  <c r="J640" i="1"/>
  <c r="I640" i="1"/>
  <c r="H640" i="1"/>
  <c r="G640" i="1"/>
  <c r="F640" i="1"/>
  <c r="W639" i="1"/>
  <c r="W638" i="1" s="1"/>
  <c r="V639" i="1"/>
  <c r="U639" i="1"/>
  <c r="U638" i="1" s="1"/>
  <c r="U637" i="1" s="1"/>
  <c r="U636" i="1" s="1"/>
  <c r="T639" i="1"/>
  <c r="S639" i="1"/>
  <c r="R639" i="1"/>
  <c r="Q639" i="1"/>
  <c r="P639" i="1"/>
  <c r="O639" i="1"/>
  <c r="N639" i="1"/>
  <c r="M639" i="1"/>
  <c r="L639" i="1"/>
  <c r="K639" i="1"/>
  <c r="J639" i="1"/>
  <c r="J638" i="1" s="1"/>
  <c r="J637" i="1" s="1"/>
  <c r="J636" i="1" s="1"/>
  <c r="I639" i="1"/>
  <c r="I638" i="1" s="1"/>
  <c r="H639" i="1"/>
  <c r="G639" i="1"/>
  <c r="F639" i="1"/>
  <c r="W634" i="1"/>
  <c r="V634" i="1"/>
  <c r="U634" i="1"/>
  <c r="T634" i="1"/>
  <c r="S634" i="1"/>
  <c r="R634" i="1"/>
  <c r="Q634" i="1"/>
  <c r="P634" i="1"/>
  <c r="O634" i="1"/>
  <c r="O632" i="1" s="1"/>
  <c r="O631" i="1" s="1"/>
  <c r="N634" i="1"/>
  <c r="M634" i="1"/>
  <c r="L634" i="1"/>
  <c r="K634" i="1"/>
  <c r="J634" i="1"/>
  <c r="I634" i="1"/>
  <c r="H634" i="1"/>
  <c r="G634" i="1"/>
  <c r="F634" i="1"/>
  <c r="F632" i="1" s="1"/>
  <c r="F631" i="1" s="1"/>
  <c r="W633" i="1"/>
  <c r="W632" i="1" s="1"/>
  <c r="W631" i="1" s="1"/>
  <c r="V633" i="1"/>
  <c r="V632" i="1" s="1"/>
  <c r="V631" i="1" s="1"/>
  <c r="U633" i="1"/>
  <c r="U632" i="1" s="1"/>
  <c r="U631" i="1" s="1"/>
  <c r="T633" i="1"/>
  <c r="S633" i="1"/>
  <c r="S632" i="1" s="1"/>
  <c r="S631" i="1" s="1"/>
  <c r="R633" i="1"/>
  <c r="Q633" i="1"/>
  <c r="P633" i="1"/>
  <c r="O633" i="1"/>
  <c r="N633" i="1"/>
  <c r="M633" i="1"/>
  <c r="L633" i="1"/>
  <c r="L632" i="1" s="1"/>
  <c r="L631" i="1" s="1"/>
  <c r="K633" i="1"/>
  <c r="K632" i="1" s="1"/>
  <c r="K631" i="1" s="1"/>
  <c r="J633" i="1"/>
  <c r="J632" i="1" s="1"/>
  <c r="J631" i="1" s="1"/>
  <c r="I633" i="1"/>
  <c r="I632" i="1" s="1"/>
  <c r="I631" i="1" s="1"/>
  <c r="H633" i="1"/>
  <c r="G633" i="1"/>
  <c r="G632" i="1" s="1"/>
  <c r="G631" i="1" s="1"/>
  <c r="F633" i="1"/>
  <c r="W630" i="1"/>
  <c r="W629" i="1" s="1"/>
  <c r="V630" i="1"/>
  <c r="U630" i="1"/>
  <c r="U629" i="1" s="1"/>
  <c r="T630" i="1"/>
  <c r="S630" i="1"/>
  <c r="R630" i="1"/>
  <c r="R629" i="1" s="1"/>
  <c r="Q630" i="1"/>
  <c r="Q629" i="1" s="1"/>
  <c r="P630" i="1"/>
  <c r="P629" i="1" s="1"/>
  <c r="O630" i="1"/>
  <c r="O629" i="1" s="1"/>
  <c r="N630" i="1"/>
  <c r="N629" i="1" s="1"/>
  <c r="M630" i="1"/>
  <c r="M629" i="1" s="1"/>
  <c r="L630" i="1"/>
  <c r="K630" i="1"/>
  <c r="K629" i="1" s="1"/>
  <c r="J630" i="1"/>
  <c r="J629" i="1" s="1"/>
  <c r="I630" i="1"/>
  <c r="I629" i="1" s="1"/>
  <c r="H630" i="1"/>
  <c r="H629" i="1" s="1"/>
  <c r="G630" i="1"/>
  <c r="G629" i="1" s="1"/>
  <c r="F630" i="1"/>
  <c r="F629" i="1" s="1"/>
  <c r="V629" i="1"/>
  <c r="T629" i="1"/>
  <c r="S629" i="1"/>
  <c r="L629" i="1"/>
  <c r="W628" i="1"/>
  <c r="W627" i="1" s="1"/>
  <c r="V628" i="1"/>
  <c r="V627" i="1" s="1"/>
  <c r="U628" i="1"/>
  <c r="U627" i="1" s="1"/>
  <c r="T628" i="1"/>
  <c r="T627" i="1" s="1"/>
  <c r="S628" i="1"/>
  <c r="S627" i="1" s="1"/>
  <c r="R628" i="1"/>
  <c r="R627" i="1" s="1"/>
  <c r="Q628" i="1"/>
  <c r="P628" i="1"/>
  <c r="O628" i="1"/>
  <c r="N628" i="1"/>
  <c r="N627" i="1" s="1"/>
  <c r="M628" i="1"/>
  <c r="M627" i="1" s="1"/>
  <c r="L628" i="1"/>
  <c r="K628" i="1"/>
  <c r="K627" i="1" s="1"/>
  <c r="J628" i="1"/>
  <c r="J627" i="1" s="1"/>
  <c r="I628" i="1"/>
  <c r="I627" i="1" s="1"/>
  <c r="H628" i="1"/>
  <c r="H627" i="1" s="1"/>
  <c r="G628" i="1"/>
  <c r="G627" i="1" s="1"/>
  <c r="F628" i="1"/>
  <c r="F627" i="1" s="1"/>
  <c r="Q627" i="1"/>
  <c r="P627" i="1"/>
  <c r="O627" i="1"/>
  <c r="L627" i="1"/>
  <c r="W626" i="1"/>
  <c r="W625" i="1" s="1"/>
  <c r="V626" i="1"/>
  <c r="U626" i="1"/>
  <c r="U625" i="1" s="1"/>
  <c r="T626" i="1"/>
  <c r="T625" i="1" s="1"/>
  <c r="S626" i="1"/>
  <c r="R626" i="1"/>
  <c r="R625" i="1" s="1"/>
  <c r="Q626" i="1"/>
  <c r="Q625" i="1" s="1"/>
  <c r="Q624" i="1" s="1"/>
  <c r="P626" i="1"/>
  <c r="P625" i="1" s="1"/>
  <c r="O626" i="1"/>
  <c r="O625" i="1" s="1"/>
  <c r="N626" i="1"/>
  <c r="M626" i="1"/>
  <c r="M625" i="1" s="1"/>
  <c r="M624" i="1" s="1"/>
  <c r="L626" i="1"/>
  <c r="L625" i="1" s="1"/>
  <c r="K626" i="1"/>
  <c r="K625" i="1" s="1"/>
  <c r="J626" i="1"/>
  <c r="J625" i="1" s="1"/>
  <c r="I626" i="1"/>
  <c r="I625" i="1" s="1"/>
  <c r="H626" i="1"/>
  <c r="H625" i="1" s="1"/>
  <c r="H624" i="1" s="1"/>
  <c r="G626" i="1"/>
  <c r="G625" i="1" s="1"/>
  <c r="F626" i="1"/>
  <c r="F625" i="1" s="1"/>
  <c r="F624" i="1" s="1"/>
  <c r="V625" i="1"/>
  <c r="S625" i="1"/>
  <c r="N625" i="1"/>
  <c r="W622" i="1"/>
  <c r="V622" i="1"/>
  <c r="V620" i="1" s="1"/>
  <c r="V619" i="1" s="1"/>
  <c r="V618" i="1" s="1"/>
  <c r="U622" i="1"/>
  <c r="T622" i="1"/>
  <c r="T620" i="1" s="1"/>
  <c r="T619" i="1" s="1"/>
  <c r="T618" i="1" s="1"/>
  <c r="S622" i="1"/>
  <c r="R622" i="1"/>
  <c r="R620" i="1" s="1"/>
  <c r="R619" i="1" s="1"/>
  <c r="R618" i="1" s="1"/>
  <c r="Q622" i="1"/>
  <c r="P622" i="1"/>
  <c r="O622" i="1"/>
  <c r="N622" i="1"/>
  <c r="M622" i="1"/>
  <c r="L622" i="1"/>
  <c r="K622" i="1"/>
  <c r="J622" i="1"/>
  <c r="J620" i="1" s="1"/>
  <c r="J619" i="1" s="1"/>
  <c r="J618" i="1" s="1"/>
  <c r="I622" i="1"/>
  <c r="H622" i="1"/>
  <c r="H620" i="1" s="1"/>
  <c r="H619" i="1" s="1"/>
  <c r="H618" i="1" s="1"/>
  <c r="G622" i="1"/>
  <c r="F622" i="1"/>
  <c r="F620" i="1" s="1"/>
  <c r="F619" i="1" s="1"/>
  <c r="F618" i="1" s="1"/>
  <c r="W621" i="1"/>
  <c r="W620" i="1" s="1"/>
  <c r="W619" i="1" s="1"/>
  <c r="W618" i="1" s="1"/>
  <c r="V621" i="1"/>
  <c r="U621" i="1"/>
  <c r="U620" i="1" s="1"/>
  <c r="U619" i="1" s="1"/>
  <c r="U618" i="1" s="1"/>
  <c r="T621" i="1"/>
  <c r="S621" i="1"/>
  <c r="R621" i="1"/>
  <c r="Q621" i="1"/>
  <c r="P621" i="1"/>
  <c r="O621" i="1"/>
  <c r="N621" i="1"/>
  <c r="M621" i="1"/>
  <c r="L621" i="1"/>
  <c r="L620" i="1" s="1"/>
  <c r="L619" i="1" s="1"/>
  <c r="L618" i="1" s="1"/>
  <c r="K621" i="1"/>
  <c r="J621" i="1"/>
  <c r="I621" i="1"/>
  <c r="I620" i="1" s="1"/>
  <c r="I619" i="1" s="1"/>
  <c r="I618" i="1" s="1"/>
  <c r="H621" i="1"/>
  <c r="G621" i="1"/>
  <c r="F621" i="1"/>
  <c r="O620" i="1"/>
  <c r="O619" i="1" s="1"/>
  <c r="O618" i="1" s="1"/>
  <c r="W617" i="1"/>
  <c r="W616" i="1" s="1"/>
  <c r="W615" i="1" s="1"/>
  <c r="W614" i="1" s="1"/>
  <c r="V617" i="1"/>
  <c r="V616" i="1" s="1"/>
  <c r="V615" i="1" s="1"/>
  <c r="V614" i="1" s="1"/>
  <c r="U617" i="1"/>
  <c r="U616" i="1" s="1"/>
  <c r="U615" i="1" s="1"/>
  <c r="U614" i="1" s="1"/>
  <c r="T617" i="1"/>
  <c r="S617" i="1"/>
  <c r="S616" i="1" s="1"/>
  <c r="S615" i="1" s="1"/>
  <c r="S614" i="1" s="1"/>
  <c r="R617" i="1"/>
  <c r="Q617" i="1"/>
  <c r="P617" i="1"/>
  <c r="P616" i="1" s="1"/>
  <c r="P615" i="1" s="1"/>
  <c r="P614" i="1" s="1"/>
  <c r="O617" i="1"/>
  <c r="N617" i="1"/>
  <c r="N616" i="1" s="1"/>
  <c r="N615" i="1" s="1"/>
  <c r="N614" i="1" s="1"/>
  <c r="M617" i="1"/>
  <c r="L617" i="1"/>
  <c r="K617" i="1"/>
  <c r="K616" i="1" s="1"/>
  <c r="K615" i="1" s="1"/>
  <c r="K614" i="1" s="1"/>
  <c r="J617" i="1"/>
  <c r="J616" i="1" s="1"/>
  <c r="J615" i="1" s="1"/>
  <c r="J614" i="1" s="1"/>
  <c r="I617" i="1"/>
  <c r="I616" i="1" s="1"/>
  <c r="I615" i="1" s="1"/>
  <c r="I614" i="1" s="1"/>
  <c r="H617" i="1"/>
  <c r="G617" i="1"/>
  <c r="G616" i="1" s="1"/>
  <c r="G615" i="1" s="1"/>
  <c r="G614" i="1" s="1"/>
  <c r="F617" i="1"/>
  <c r="T616" i="1"/>
  <c r="T615" i="1" s="1"/>
  <c r="T614" i="1" s="1"/>
  <c r="R616" i="1"/>
  <c r="R615" i="1" s="1"/>
  <c r="Q616" i="1"/>
  <c r="Q615" i="1" s="1"/>
  <c r="Q614" i="1" s="1"/>
  <c r="O616" i="1"/>
  <c r="O615" i="1" s="1"/>
  <c r="O614" i="1" s="1"/>
  <c r="M616" i="1"/>
  <c r="M615" i="1" s="1"/>
  <c r="M614" i="1" s="1"/>
  <c r="L616" i="1"/>
  <c r="L615" i="1" s="1"/>
  <c r="L614" i="1" s="1"/>
  <c r="H616" i="1"/>
  <c r="F616" i="1"/>
  <c r="F615" i="1" s="1"/>
  <c r="F614" i="1" s="1"/>
  <c r="H615" i="1"/>
  <c r="H614" i="1" s="1"/>
  <c r="R614" i="1"/>
  <c r="W612" i="1"/>
  <c r="W611" i="1" s="1"/>
  <c r="W610" i="1" s="1"/>
  <c r="W609" i="1" s="1"/>
  <c r="W608" i="1" s="1"/>
  <c r="V612" i="1"/>
  <c r="V611" i="1" s="1"/>
  <c r="V610" i="1" s="1"/>
  <c r="V609" i="1" s="1"/>
  <c r="V608" i="1" s="1"/>
  <c r="U612" i="1"/>
  <c r="T612" i="1"/>
  <c r="S612" i="1"/>
  <c r="S611" i="1" s="1"/>
  <c r="S610" i="1" s="1"/>
  <c r="S609" i="1" s="1"/>
  <c r="S608" i="1" s="1"/>
  <c r="R612" i="1"/>
  <c r="Q612" i="1"/>
  <c r="Q611" i="1" s="1"/>
  <c r="Q610" i="1" s="1"/>
  <c r="Q609" i="1" s="1"/>
  <c r="Q608" i="1" s="1"/>
  <c r="P612" i="1"/>
  <c r="P611" i="1" s="1"/>
  <c r="P610" i="1" s="1"/>
  <c r="P609" i="1" s="1"/>
  <c r="P608" i="1" s="1"/>
  <c r="O612" i="1"/>
  <c r="O611" i="1" s="1"/>
  <c r="O610" i="1" s="1"/>
  <c r="O609" i="1" s="1"/>
  <c r="O608" i="1" s="1"/>
  <c r="N612" i="1"/>
  <c r="N611" i="1" s="1"/>
  <c r="N610" i="1" s="1"/>
  <c r="N609" i="1" s="1"/>
  <c r="N608" i="1" s="1"/>
  <c r="M612" i="1"/>
  <c r="M611" i="1" s="1"/>
  <c r="M610" i="1" s="1"/>
  <c r="M609" i="1" s="1"/>
  <c r="M608" i="1" s="1"/>
  <c r="L612" i="1"/>
  <c r="L611" i="1" s="1"/>
  <c r="L610" i="1" s="1"/>
  <c r="L609" i="1" s="1"/>
  <c r="K612" i="1"/>
  <c r="K611" i="1" s="1"/>
  <c r="K610" i="1" s="1"/>
  <c r="K609" i="1" s="1"/>
  <c r="K608" i="1" s="1"/>
  <c r="J612" i="1"/>
  <c r="J611" i="1" s="1"/>
  <c r="J610" i="1" s="1"/>
  <c r="J609" i="1" s="1"/>
  <c r="J608" i="1" s="1"/>
  <c r="I612" i="1"/>
  <c r="I611" i="1" s="1"/>
  <c r="I610" i="1" s="1"/>
  <c r="I609" i="1" s="1"/>
  <c r="H612" i="1"/>
  <c r="H611" i="1" s="1"/>
  <c r="H610" i="1" s="1"/>
  <c r="H609" i="1" s="1"/>
  <c r="H608" i="1" s="1"/>
  <c r="G612" i="1"/>
  <c r="G611" i="1" s="1"/>
  <c r="G610" i="1" s="1"/>
  <c r="G609" i="1" s="1"/>
  <c r="G608" i="1" s="1"/>
  <c r="F612" i="1"/>
  <c r="F611" i="1" s="1"/>
  <c r="F610" i="1" s="1"/>
  <c r="F609" i="1" s="1"/>
  <c r="F608" i="1" s="1"/>
  <c r="U611" i="1"/>
  <c r="U610" i="1" s="1"/>
  <c r="U609" i="1" s="1"/>
  <c r="U608" i="1" s="1"/>
  <c r="T611" i="1"/>
  <c r="T610" i="1" s="1"/>
  <c r="T609" i="1" s="1"/>
  <c r="T608" i="1" s="1"/>
  <c r="R611" i="1"/>
  <c r="R610" i="1" s="1"/>
  <c r="R609" i="1" s="1"/>
  <c r="R608" i="1" s="1"/>
  <c r="L608" i="1"/>
  <c r="I608" i="1"/>
  <c r="W606" i="1"/>
  <c r="W605" i="1" s="1"/>
  <c r="W604" i="1" s="1"/>
  <c r="V606" i="1"/>
  <c r="V605" i="1" s="1"/>
  <c r="V604" i="1" s="1"/>
  <c r="U606" i="1"/>
  <c r="U605" i="1" s="1"/>
  <c r="U604" i="1" s="1"/>
  <c r="T606" i="1"/>
  <c r="T605" i="1" s="1"/>
  <c r="T604" i="1" s="1"/>
  <c r="S606" i="1"/>
  <c r="S605" i="1" s="1"/>
  <c r="S604" i="1" s="1"/>
  <c r="R606" i="1"/>
  <c r="R605" i="1" s="1"/>
  <c r="Q606" i="1"/>
  <c r="Q605" i="1" s="1"/>
  <c r="Q604" i="1" s="1"/>
  <c r="P606" i="1"/>
  <c r="O606" i="1"/>
  <c r="N606" i="1"/>
  <c r="N605" i="1" s="1"/>
  <c r="N604" i="1" s="1"/>
  <c r="M606" i="1"/>
  <c r="L606" i="1"/>
  <c r="L605" i="1" s="1"/>
  <c r="L604" i="1" s="1"/>
  <c r="K606" i="1"/>
  <c r="K605" i="1" s="1"/>
  <c r="K604" i="1" s="1"/>
  <c r="J606" i="1"/>
  <c r="J605" i="1" s="1"/>
  <c r="J604" i="1" s="1"/>
  <c r="I606" i="1"/>
  <c r="I605" i="1" s="1"/>
  <c r="I604" i="1" s="1"/>
  <c r="H606" i="1"/>
  <c r="G606" i="1"/>
  <c r="G605" i="1" s="1"/>
  <c r="G604" i="1" s="1"/>
  <c r="F606" i="1"/>
  <c r="F605" i="1" s="1"/>
  <c r="F604" i="1" s="1"/>
  <c r="P605" i="1"/>
  <c r="P604" i="1" s="1"/>
  <c r="O605" i="1"/>
  <c r="M605" i="1"/>
  <c r="M604" i="1" s="1"/>
  <c r="H605" i="1"/>
  <c r="H604" i="1" s="1"/>
  <c r="R604" i="1"/>
  <c r="O604" i="1"/>
  <c r="W603" i="1"/>
  <c r="W602" i="1" s="1"/>
  <c r="V603" i="1"/>
  <c r="V602" i="1" s="1"/>
  <c r="U603" i="1"/>
  <c r="U602" i="1" s="1"/>
  <c r="T603" i="1"/>
  <c r="T602" i="1" s="1"/>
  <c r="S603" i="1"/>
  <c r="S602" i="1" s="1"/>
  <c r="R603" i="1"/>
  <c r="R602" i="1" s="1"/>
  <c r="Q603" i="1"/>
  <c r="Q602" i="1" s="1"/>
  <c r="P603" i="1"/>
  <c r="O603" i="1"/>
  <c r="O602" i="1" s="1"/>
  <c r="N603" i="1"/>
  <c r="M603" i="1"/>
  <c r="M602" i="1" s="1"/>
  <c r="L603" i="1"/>
  <c r="L602" i="1" s="1"/>
  <c r="K603" i="1"/>
  <c r="K602" i="1" s="1"/>
  <c r="J603" i="1"/>
  <c r="J602" i="1" s="1"/>
  <c r="I603" i="1"/>
  <c r="H603" i="1"/>
  <c r="H602" i="1" s="1"/>
  <c r="G603" i="1"/>
  <c r="G602" i="1" s="1"/>
  <c r="F603" i="1"/>
  <c r="F602" i="1" s="1"/>
  <c r="P602" i="1"/>
  <c r="N602" i="1"/>
  <c r="I602" i="1"/>
  <c r="I599" i="1" s="1"/>
  <c r="W601" i="1"/>
  <c r="W600" i="1" s="1"/>
  <c r="W599" i="1" s="1"/>
  <c r="V601" i="1"/>
  <c r="V600" i="1" s="1"/>
  <c r="U601" i="1"/>
  <c r="U600" i="1" s="1"/>
  <c r="U599" i="1" s="1"/>
  <c r="T601" i="1"/>
  <c r="T600" i="1" s="1"/>
  <c r="S601" i="1"/>
  <c r="R601" i="1"/>
  <c r="R600" i="1" s="1"/>
  <c r="R599" i="1" s="1"/>
  <c r="Q601" i="1"/>
  <c r="Q600" i="1" s="1"/>
  <c r="P601" i="1"/>
  <c r="P600" i="1" s="1"/>
  <c r="O601" i="1"/>
  <c r="N601" i="1"/>
  <c r="N600" i="1" s="1"/>
  <c r="N599" i="1" s="1"/>
  <c r="M601" i="1"/>
  <c r="M600" i="1" s="1"/>
  <c r="L601" i="1"/>
  <c r="L600" i="1" s="1"/>
  <c r="K601" i="1"/>
  <c r="K600" i="1" s="1"/>
  <c r="J601" i="1"/>
  <c r="J600" i="1" s="1"/>
  <c r="I601" i="1"/>
  <c r="I600" i="1" s="1"/>
  <c r="H601" i="1"/>
  <c r="H600" i="1" s="1"/>
  <c r="G601" i="1"/>
  <c r="F601" i="1"/>
  <c r="F600" i="1" s="1"/>
  <c r="F599" i="1" s="1"/>
  <c r="S600" i="1"/>
  <c r="S599" i="1" s="1"/>
  <c r="O600" i="1"/>
  <c r="G600" i="1"/>
  <c r="Q599" i="1"/>
  <c r="W598" i="1"/>
  <c r="V598" i="1"/>
  <c r="U598" i="1"/>
  <c r="T598" i="1"/>
  <c r="S598" i="1"/>
  <c r="R598" i="1"/>
  <c r="Q598" i="1"/>
  <c r="P598" i="1"/>
  <c r="O598" i="1"/>
  <c r="N598" i="1"/>
  <c r="M598" i="1"/>
  <c r="L598" i="1"/>
  <c r="K598" i="1"/>
  <c r="J598" i="1"/>
  <c r="I598" i="1"/>
  <c r="H598" i="1"/>
  <c r="G598" i="1"/>
  <c r="F598" i="1"/>
  <c r="W597" i="1"/>
  <c r="V597" i="1"/>
  <c r="U597" i="1"/>
  <c r="U596" i="1" s="1"/>
  <c r="T597" i="1"/>
  <c r="S597" i="1"/>
  <c r="S596" i="1" s="1"/>
  <c r="R597" i="1"/>
  <c r="Q597" i="1"/>
  <c r="Q596" i="1" s="1"/>
  <c r="Q593" i="1" s="1"/>
  <c r="P597" i="1"/>
  <c r="O597" i="1"/>
  <c r="N597" i="1"/>
  <c r="N596" i="1" s="1"/>
  <c r="M597" i="1"/>
  <c r="L597" i="1"/>
  <c r="K597" i="1"/>
  <c r="J597" i="1"/>
  <c r="I597" i="1"/>
  <c r="I596" i="1" s="1"/>
  <c r="H597" i="1"/>
  <c r="G597" i="1"/>
  <c r="G596" i="1" s="1"/>
  <c r="F597" i="1"/>
  <c r="W596" i="1"/>
  <c r="W595" i="1"/>
  <c r="W594" i="1" s="1"/>
  <c r="V595" i="1"/>
  <c r="V594" i="1" s="1"/>
  <c r="U595" i="1"/>
  <c r="U594" i="1" s="1"/>
  <c r="T595" i="1"/>
  <c r="T594" i="1" s="1"/>
  <c r="S595" i="1"/>
  <c r="S594" i="1" s="1"/>
  <c r="R595" i="1"/>
  <c r="R594" i="1" s="1"/>
  <c r="Q595" i="1"/>
  <c r="Q594" i="1" s="1"/>
  <c r="P595" i="1"/>
  <c r="P594" i="1" s="1"/>
  <c r="O595" i="1"/>
  <c r="N595" i="1"/>
  <c r="N594" i="1" s="1"/>
  <c r="M595" i="1"/>
  <c r="M594" i="1" s="1"/>
  <c r="L595" i="1"/>
  <c r="L594" i="1" s="1"/>
  <c r="K595" i="1"/>
  <c r="K594" i="1" s="1"/>
  <c r="J595" i="1"/>
  <c r="J594" i="1" s="1"/>
  <c r="I595" i="1"/>
  <c r="I594" i="1" s="1"/>
  <c r="I593" i="1" s="1"/>
  <c r="H595" i="1"/>
  <c r="H594" i="1" s="1"/>
  <c r="G595" i="1"/>
  <c r="F595" i="1"/>
  <c r="O594" i="1"/>
  <c r="G594" i="1"/>
  <c r="F594" i="1"/>
  <c r="W592" i="1"/>
  <c r="W591" i="1" s="1"/>
  <c r="W590" i="1" s="1"/>
  <c r="V592" i="1"/>
  <c r="V591" i="1" s="1"/>
  <c r="V590" i="1" s="1"/>
  <c r="U592" i="1"/>
  <c r="U591" i="1" s="1"/>
  <c r="U590" i="1" s="1"/>
  <c r="T592" i="1"/>
  <c r="T591" i="1" s="1"/>
  <c r="T590" i="1" s="1"/>
  <c r="S592" i="1"/>
  <c r="S591" i="1" s="1"/>
  <c r="S590" i="1" s="1"/>
  <c r="R592" i="1"/>
  <c r="R591" i="1" s="1"/>
  <c r="R590" i="1" s="1"/>
  <c r="Q592" i="1"/>
  <c r="Q591" i="1" s="1"/>
  <c r="Q590" i="1" s="1"/>
  <c r="P592" i="1"/>
  <c r="P591" i="1" s="1"/>
  <c r="P590" i="1" s="1"/>
  <c r="O592" i="1"/>
  <c r="O591" i="1" s="1"/>
  <c r="N592" i="1"/>
  <c r="M592" i="1"/>
  <c r="M591" i="1" s="1"/>
  <c r="M590" i="1" s="1"/>
  <c r="L592" i="1"/>
  <c r="L591" i="1" s="1"/>
  <c r="L590" i="1" s="1"/>
  <c r="K592" i="1"/>
  <c r="K591" i="1" s="1"/>
  <c r="K590" i="1" s="1"/>
  <c r="J592" i="1"/>
  <c r="J591" i="1" s="1"/>
  <c r="J590" i="1" s="1"/>
  <c r="I592" i="1"/>
  <c r="I591" i="1" s="1"/>
  <c r="I590" i="1" s="1"/>
  <c r="H592" i="1"/>
  <c r="H591" i="1" s="1"/>
  <c r="H590" i="1" s="1"/>
  <c r="G592" i="1"/>
  <c r="G591" i="1" s="1"/>
  <c r="G590" i="1" s="1"/>
  <c r="F592" i="1"/>
  <c r="F591" i="1" s="1"/>
  <c r="F590" i="1" s="1"/>
  <c r="N591" i="1"/>
  <c r="N590" i="1" s="1"/>
  <c r="O590" i="1"/>
  <c r="W588" i="1"/>
  <c r="W587" i="1" s="1"/>
  <c r="V588" i="1"/>
  <c r="U588" i="1"/>
  <c r="U587" i="1" s="1"/>
  <c r="T588" i="1"/>
  <c r="T587" i="1" s="1"/>
  <c r="S588" i="1"/>
  <c r="S587" i="1" s="1"/>
  <c r="R588" i="1"/>
  <c r="R587" i="1" s="1"/>
  <c r="Q588" i="1"/>
  <c r="Q587" i="1" s="1"/>
  <c r="P588" i="1"/>
  <c r="P587" i="1" s="1"/>
  <c r="O588" i="1"/>
  <c r="N588" i="1"/>
  <c r="N587" i="1" s="1"/>
  <c r="M588" i="1"/>
  <c r="M587" i="1" s="1"/>
  <c r="L588" i="1"/>
  <c r="L587" i="1" s="1"/>
  <c r="K588" i="1"/>
  <c r="K587" i="1" s="1"/>
  <c r="J588" i="1"/>
  <c r="I588" i="1"/>
  <c r="I587" i="1" s="1"/>
  <c r="H588" i="1"/>
  <c r="H587" i="1" s="1"/>
  <c r="G588" i="1"/>
  <c r="G587" i="1" s="1"/>
  <c r="F588" i="1"/>
  <c r="V587" i="1"/>
  <c r="O587" i="1"/>
  <c r="J587" i="1"/>
  <c r="F587" i="1"/>
  <c r="W586" i="1"/>
  <c r="V586" i="1"/>
  <c r="U586" i="1"/>
  <c r="T586" i="1"/>
  <c r="S586" i="1"/>
  <c r="R586" i="1"/>
  <c r="Q586" i="1"/>
  <c r="P586" i="1"/>
  <c r="O586" i="1"/>
  <c r="N586" i="1"/>
  <c r="M586" i="1"/>
  <c r="L586" i="1"/>
  <c r="K586" i="1"/>
  <c r="K584" i="1" s="1"/>
  <c r="J586" i="1"/>
  <c r="I586" i="1"/>
  <c r="I584" i="1" s="1"/>
  <c r="H586" i="1"/>
  <c r="G586" i="1"/>
  <c r="F586" i="1"/>
  <c r="W585" i="1"/>
  <c r="V585" i="1"/>
  <c r="V584" i="1" s="1"/>
  <c r="V581" i="1" s="1"/>
  <c r="V580" i="1" s="1"/>
  <c r="U585" i="1"/>
  <c r="T585" i="1"/>
  <c r="S585" i="1"/>
  <c r="S584" i="1" s="1"/>
  <c r="R585" i="1"/>
  <c r="R584" i="1" s="1"/>
  <c r="Q585" i="1"/>
  <c r="Q584" i="1" s="1"/>
  <c r="P585" i="1"/>
  <c r="O585" i="1"/>
  <c r="O584" i="1" s="1"/>
  <c r="N585" i="1"/>
  <c r="M585" i="1"/>
  <c r="L585" i="1"/>
  <c r="K585" i="1"/>
  <c r="J585" i="1"/>
  <c r="I585" i="1"/>
  <c r="H585" i="1"/>
  <c r="H584" i="1" s="1"/>
  <c r="G585" i="1"/>
  <c r="G584" i="1" s="1"/>
  <c r="F585" i="1"/>
  <c r="F584" i="1" s="1"/>
  <c r="W584" i="1"/>
  <c r="U584" i="1"/>
  <c r="W583" i="1"/>
  <c r="W582" i="1" s="1"/>
  <c r="V583" i="1"/>
  <c r="U583" i="1"/>
  <c r="U582" i="1" s="1"/>
  <c r="U581" i="1" s="1"/>
  <c r="U580" i="1" s="1"/>
  <c r="T583" i="1"/>
  <c r="T582" i="1" s="1"/>
  <c r="S583" i="1"/>
  <c r="S582" i="1" s="1"/>
  <c r="R583" i="1"/>
  <c r="R582" i="1" s="1"/>
  <c r="Q583" i="1"/>
  <c r="Q582" i="1" s="1"/>
  <c r="P583" i="1"/>
  <c r="P582" i="1" s="1"/>
  <c r="O583" i="1"/>
  <c r="O582" i="1" s="1"/>
  <c r="N583" i="1"/>
  <c r="N582" i="1" s="1"/>
  <c r="M583" i="1"/>
  <c r="M582" i="1" s="1"/>
  <c r="L583" i="1"/>
  <c r="L582" i="1" s="1"/>
  <c r="K583" i="1"/>
  <c r="K582" i="1" s="1"/>
  <c r="J583" i="1"/>
  <c r="I583" i="1"/>
  <c r="I582" i="1" s="1"/>
  <c r="H583" i="1"/>
  <c r="H582" i="1" s="1"/>
  <c r="G583" i="1"/>
  <c r="F583" i="1"/>
  <c r="F582" i="1" s="1"/>
  <c r="V582" i="1"/>
  <c r="J582" i="1"/>
  <c r="G582" i="1"/>
  <c r="W578" i="1"/>
  <c r="W577" i="1" s="1"/>
  <c r="V578" i="1"/>
  <c r="V577" i="1" s="1"/>
  <c r="U578" i="1"/>
  <c r="U577" i="1" s="1"/>
  <c r="T578" i="1"/>
  <c r="T577" i="1" s="1"/>
  <c r="S578" i="1"/>
  <c r="S577" i="1" s="1"/>
  <c r="R578" i="1"/>
  <c r="R577" i="1" s="1"/>
  <c r="Q578" i="1"/>
  <c r="P578" i="1"/>
  <c r="P577" i="1" s="1"/>
  <c r="O578" i="1"/>
  <c r="N578" i="1"/>
  <c r="M578" i="1"/>
  <c r="M577" i="1" s="1"/>
  <c r="L578" i="1"/>
  <c r="L577" i="1" s="1"/>
  <c r="K578" i="1"/>
  <c r="K577" i="1" s="1"/>
  <c r="J578" i="1"/>
  <c r="J577" i="1" s="1"/>
  <c r="I578" i="1"/>
  <c r="I577" i="1" s="1"/>
  <c r="H578" i="1"/>
  <c r="H577" i="1" s="1"/>
  <c r="G578" i="1"/>
  <c r="G577" i="1" s="1"/>
  <c r="F578" i="1"/>
  <c r="F577" i="1" s="1"/>
  <c r="Q577" i="1"/>
  <c r="O577" i="1"/>
  <c r="N577" i="1"/>
  <c r="W576" i="1"/>
  <c r="W575" i="1" s="1"/>
  <c r="V576" i="1"/>
  <c r="V575" i="1" s="1"/>
  <c r="U576" i="1"/>
  <c r="U575" i="1" s="1"/>
  <c r="T576" i="1"/>
  <c r="S576" i="1"/>
  <c r="S575" i="1" s="1"/>
  <c r="R576" i="1"/>
  <c r="R575" i="1" s="1"/>
  <c r="Q576" i="1"/>
  <c r="Q575" i="1" s="1"/>
  <c r="P576" i="1"/>
  <c r="P575" i="1" s="1"/>
  <c r="O576" i="1"/>
  <c r="O575" i="1" s="1"/>
  <c r="N576" i="1"/>
  <c r="N575" i="1" s="1"/>
  <c r="M576" i="1"/>
  <c r="M575" i="1" s="1"/>
  <c r="L576" i="1"/>
  <c r="K576" i="1"/>
  <c r="K575" i="1" s="1"/>
  <c r="J576" i="1"/>
  <c r="J575" i="1" s="1"/>
  <c r="I576" i="1"/>
  <c r="I575" i="1" s="1"/>
  <c r="H576" i="1"/>
  <c r="H575" i="1" s="1"/>
  <c r="G576" i="1"/>
  <c r="G575" i="1" s="1"/>
  <c r="F576" i="1"/>
  <c r="F575" i="1" s="1"/>
  <c r="T575" i="1"/>
  <c r="L575" i="1"/>
  <c r="W574" i="1"/>
  <c r="W573" i="1" s="1"/>
  <c r="V574" i="1"/>
  <c r="V573" i="1" s="1"/>
  <c r="U574" i="1"/>
  <c r="U573" i="1" s="1"/>
  <c r="T574" i="1"/>
  <c r="T573" i="1" s="1"/>
  <c r="S574" i="1"/>
  <c r="S573" i="1" s="1"/>
  <c r="R574" i="1"/>
  <c r="R573" i="1" s="1"/>
  <c r="Q574" i="1"/>
  <c r="P574" i="1"/>
  <c r="P573" i="1" s="1"/>
  <c r="O574" i="1"/>
  <c r="N574" i="1"/>
  <c r="N573" i="1" s="1"/>
  <c r="M574" i="1"/>
  <c r="M573" i="1" s="1"/>
  <c r="L574" i="1"/>
  <c r="L573" i="1" s="1"/>
  <c r="K574" i="1"/>
  <c r="K573" i="1" s="1"/>
  <c r="J574" i="1"/>
  <c r="J573" i="1" s="1"/>
  <c r="I574" i="1"/>
  <c r="I573" i="1" s="1"/>
  <c r="H574" i="1"/>
  <c r="H573" i="1" s="1"/>
  <c r="G574" i="1"/>
  <c r="G573" i="1" s="1"/>
  <c r="F574" i="1"/>
  <c r="F573" i="1" s="1"/>
  <c r="Q573" i="1"/>
  <c r="O573" i="1"/>
  <c r="W572" i="1"/>
  <c r="W571" i="1" s="1"/>
  <c r="V572" i="1"/>
  <c r="V571" i="1" s="1"/>
  <c r="U572" i="1"/>
  <c r="U571" i="1" s="1"/>
  <c r="T572" i="1"/>
  <c r="T571" i="1" s="1"/>
  <c r="S572" i="1"/>
  <c r="S571" i="1" s="1"/>
  <c r="R572" i="1"/>
  <c r="R571" i="1" s="1"/>
  <c r="Q572" i="1"/>
  <c r="P572" i="1"/>
  <c r="P571" i="1" s="1"/>
  <c r="O572" i="1"/>
  <c r="O571" i="1" s="1"/>
  <c r="N572" i="1"/>
  <c r="M572" i="1"/>
  <c r="M571" i="1" s="1"/>
  <c r="L572" i="1"/>
  <c r="K572" i="1"/>
  <c r="K571" i="1" s="1"/>
  <c r="J572" i="1"/>
  <c r="J571" i="1" s="1"/>
  <c r="I572" i="1"/>
  <c r="I571" i="1" s="1"/>
  <c r="H572" i="1"/>
  <c r="H571" i="1" s="1"/>
  <c r="G572" i="1"/>
  <c r="G571" i="1" s="1"/>
  <c r="F572" i="1"/>
  <c r="F571" i="1" s="1"/>
  <c r="Q571" i="1"/>
  <c r="N571" i="1"/>
  <c r="L571" i="1"/>
  <c r="W569" i="1"/>
  <c r="W568" i="1" s="1"/>
  <c r="V569" i="1"/>
  <c r="U569" i="1"/>
  <c r="T569" i="1"/>
  <c r="T568" i="1" s="1"/>
  <c r="S569" i="1"/>
  <c r="S568" i="1" s="1"/>
  <c r="R569" i="1"/>
  <c r="R568" i="1" s="1"/>
  <c r="Q569" i="1"/>
  <c r="Q568" i="1" s="1"/>
  <c r="P569" i="1"/>
  <c r="P568" i="1" s="1"/>
  <c r="O569" i="1"/>
  <c r="O568" i="1" s="1"/>
  <c r="N569" i="1"/>
  <c r="N568" i="1" s="1"/>
  <c r="M569" i="1"/>
  <c r="M568" i="1" s="1"/>
  <c r="L569" i="1"/>
  <c r="L568" i="1" s="1"/>
  <c r="K569" i="1"/>
  <c r="K568" i="1" s="1"/>
  <c r="J569" i="1"/>
  <c r="J568" i="1" s="1"/>
  <c r="I569" i="1"/>
  <c r="I568" i="1" s="1"/>
  <c r="H569" i="1"/>
  <c r="H568" i="1" s="1"/>
  <c r="G569" i="1"/>
  <c r="G568" i="1" s="1"/>
  <c r="F569" i="1"/>
  <c r="F568" i="1" s="1"/>
  <c r="V568" i="1"/>
  <c r="U568" i="1"/>
  <c r="W567" i="1"/>
  <c r="W566" i="1" s="1"/>
  <c r="W565" i="1" s="1"/>
  <c r="V567" i="1"/>
  <c r="V566" i="1" s="1"/>
  <c r="U567" i="1"/>
  <c r="T567" i="1"/>
  <c r="T566" i="1" s="1"/>
  <c r="S567" i="1"/>
  <c r="S566" i="1" s="1"/>
  <c r="S565" i="1" s="1"/>
  <c r="R567" i="1"/>
  <c r="R566" i="1" s="1"/>
  <c r="Q567" i="1"/>
  <c r="Q566" i="1" s="1"/>
  <c r="P567" i="1"/>
  <c r="P566" i="1" s="1"/>
  <c r="P565" i="1" s="1"/>
  <c r="O567" i="1"/>
  <c r="O566" i="1" s="1"/>
  <c r="N567" i="1"/>
  <c r="N566" i="1" s="1"/>
  <c r="N565" i="1" s="1"/>
  <c r="M567" i="1"/>
  <c r="M566" i="1" s="1"/>
  <c r="L567" i="1"/>
  <c r="K567" i="1"/>
  <c r="K566" i="1" s="1"/>
  <c r="J567" i="1"/>
  <c r="J566" i="1" s="1"/>
  <c r="J565" i="1" s="1"/>
  <c r="I567" i="1"/>
  <c r="H567" i="1"/>
  <c r="H566" i="1" s="1"/>
  <c r="H565" i="1" s="1"/>
  <c r="G567" i="1"/>
  <c r="G566" i="1" s="1"/>
  <c r="G565" i="1" s="1"/>
  <c r="F567" i="1"/>
  <c r="F566" i="1" s="1"/>
  <c r="U566" i="1"/>
  <c r="U565" i="1" s="1"/>
  <c r="L566" i="1"/>
  <c r="I566" i="1"/>
  <c r="Q565" i="1"/>
  <c r="O565" i="1"/>
  <c r="L565" i="1"/>
  <c r="W564" i="1"/>
  <c r="V564" i="1"/>
  <c r="U564" i="1"/>
  <c r="T564" i="1"/>
  <c r="S564" i="1"/>
  <c r="R564" i="1"/>
  <c r="Q564" i="1"/>
  <c r="P564" i="1"/>
  <c r="O564" i="1"/>
  <c r="N564" i="1"/>
  <c r="M564" i="1"/>
  <c r="L564" i="1"/>
  <c r="L562" i="1" s="1"/>
  <c r="K564" i="1"/>
  <c r="J564" i="1"/>
  <c r="I564" i="1"/>
  <c r="H564" i="1"/>
  <c r="G564" i="1"/>
  <c r="F564" i="1"/>
  <c r="W563" i="1"/>
  <c r="W562" i="1" s="1"/>
  <c r="V563" i="1"/>
  <c r="V562" i="1" s="1"/>
  <c r="U563" i="1"/>
  <c r="T563" i="1"/>
  <c r="T562" i="1" s="1"/>
  <c r="S563" i="1"/>
  <c r="S562" i="1" s="1"/>
  <c r="R563" i="1"/>
  <c r="Q563" i="1"/>
  <c r="P563" i="1"/>
  <c r="O563" i="1"/>
  <c r="N563" i="1"/>
  <c r="M563" i="1"/>
  <c r="L563" i="1"/>
  <c r="K563" i="1"/>
  <c r="J563" i="1"/>
  <c r="J562" i="1" s="1"/>
  <c r="I563" i="1"/>
  <c r="H563" i="1"/>
  <c r="H562" i="1" s="1"/>
  <c r="G563" i="1"/>
  <c r="G562" i="1" s="1"/>
  <c r="F563" i="1"/>
  <c r="W561" i="1"/>
  <c r="W560" i="1" s="1"/>
  <c r="V561" i="1"/>
  <c r="U561" i="1"/>
  <c r="U560" i="1" s="1"/>
  <c r="T561" i="1"/>
  <c r="S561" i="1"/>
  <c r="R561" i="1"/>
  <c r="R560" i="1" s="1"/>
  <c r="Q561" i="1"/>
  <c r="Q560" i="1" s="1"/>
  <c r="P561" i="1"/>
  <c r="P560" i="1" s="1"/>
  <c r="O561" i="1"/>
  <c r="O560" i="1" s="1"/>
  <c r="N561" i="1"/>
  <c r="N560" i="1" s="1"/>
  <c r="M561" i="1"/>
  <c r="M560" i="1" s="1"/>
  <c r="L561" i="1"/>
  <c r="L560" i="1" s="1"/>
  <c r="K561" i="1"/>
  <c r="K560" i="1" s="1"/>
  <c r="J561" i="1"/>
  <c r="I561" i="1"/>
  <c r="I560" i="1" s="1"/>
  <c r="H561" i="1"/>
  <c r="H560" i="1" s="1"/>
  <c r="G561" i="1"/>
  <c r="F561" i="1"/>
  <c r="F560" i="1" s="1"/>
  <c r="V560" i="1"/>
  <c r="T560" i="1"/>
  <c r="S560" i="1"/>
  <c r="J560" i="1"/>
  <c r="G560" i="1"/>
  <c r="W559" i="1"/>
  <c r="V559" i="1"/>
  <c r="U559" i="1"/>
  <c r="U558" i="1" s="1"/>
  <c r="T559" i="1"/>
  <c r="S559" i="1"/>
  <c r="S558" i="1" s="1"/>
  <c r="R559" i="1"/>
  <c r="R558" i="1" s="1"/>
  <c r="Q559" i="1"/>
  <c r="Q558" i="1" s="1"/>
  <c r="P559" i="1"/>
  <c r="P558" i="1" s="1"/>
  <c r="O559" i="1"/>
  <c r="O558" i="1" s="1"/>
  <c r="N559" i="1"/>
  <c r="N558" i="1" s="1"/>
  <c r="M559" i="1"/>
  <c r="M558" i="1" s="1"/>
  <c r="L559" i="1"/>
  <c r="K559" i="1"/>
  <c r="K558" i="1" s="1"/>
  <c r="J559" i="1"/>
  <c r="I559" i="1"/>
  <c r="I558" i="1" s="1"/>
  <c r="H559" i="1"/>
  <c r="H558" i="1" s="1"/>
  <c r="G559" i="1"/>
  <c r="G558" i="1" s="1"/>
  <c r="F559" i="1"/>
  <c r="F558" i="1" s="1"/>
  <c r="W558" i="1"/>
  <c r="V558" i="1"/>
  <c r="T558" i="1"/>
  <c r="L558" i="1"/>
  <c r="J558" i="1"/>
  <c r="W557" i="1"/>
  <c r="W556" i="1" s="1"/>
  <c r="V557" i="1"/>
  <c r="V556" i="1" s="1"/>
  <c r="U557" i="1"/>
  <c r="T557" i="1"/>
  <c r="S557" i="1"/>
  <c r="S556" i="1" s="1"/>
  <c r="R557" i="1"/>
  <c r="R556" i="1" s="1"/>
  <c r="Q557" i="1"/>
  <c r="Q556" i="1" s="1"/>
  <c r="P557" i="1"/>
  <c r="P556" i="1" s="1"/>
  <c r="O557" i="1"/>
  <c r="O556" i="1" s="1"/>
  <c r="N557" i="1"/>
  <c r="N556" i="1" s="1"/>
  <c r="M557" i="1"/>
  <c r="M556" i="1" s="1"/>
  <c r="L557" i="1"/>
  <c r="L556" i="1" s="1"/>
  <c r="K557" i="1"/>
  <c r="K556" i="1" s="1"/>
  <c r="J557" i="1"/>
  <c r="J556" i="1" s="1"/>
  <c r="I557" i="1"/>
  <c r="I556" i="1" s="1"/>
  <c r="H557" i="1"/>
  <c r="H556" i="1" s="1"/>
  <c r="G557" i="1"/>
  <c r="G556" i="1" s="1"/>
  <c r="F557" i="1"/>
  <c r="F556" i="1" s="1"/>
  <c r="U556" i="1"/>
  <c r="T556" i="1"/>
  <c r="W555" i="1"/>
  <c r="W554" i="1" s="1"/>
  <c r="V555" i="1"/>
  <c r="V554" i="1" s="1"/>
  <c r="U555" i="1"/>
  <c r="T555" i="1"/>
  <c r="T554" i="1" s="1"/>
  <c r="S555" i="1"/>
  <c r="S554" i="1" s="1"/>
  <c r="R555" i="1"/>
  <c r="R554" i="1" s="1"/>
  <c r="Q555" i="1"/>
  <c r="Q554" i="1" s="1"/>
  <c r="P555" i="1"/>
  <c r="P554" i="1" s="1"/>
  <c r="O555" i="1"/>
  <c r="O554" i="1" s="1"/>
  <c r="N555" i="1"/>
  <c r="N554" i="1" s="1"/>
  <c r="M555" i="1"/>
  <c r="M554" i="1" s="1"/>
  <c r="L555" i="1"/>
  <c r="L554" i="1" s="1"/>
  <c r="K555" i="1"/>
  <c r="K554" i="1" s="1"/>
  <c r="J555" i="1"/>
  <c r="J554" i="1" s="1"/>
  <c r="I555" i="1"/>
  <c r="I554" i="1" s="1"/>
  <c r="H555" i="1"/>
  <c r="H554" i="1" s="1"/>
  <c r="G555" i="1"/>
  <c r="G554" i="1" s="1"/>
  <c r="F555" i="1"/>
  <c r="F554" i="1" s="1"/>
  <c r="U554" i="1"/>
  <c r="W552" i="1"/>
  <c r="W551" i="1" s="1"/>
  <c r="V552" i="1"/>
  <c r="V551" i="1" s="1"/>
  <c r="U552" i="1"/>
  <c r="U551" i="1" s="1"/>
  <c r="T552" i="1"/>
  <c r="T551" i="1" s="1"/>
  <c r="S552" i="1"/>
  <c r="S551" i="1" s="1"/>
  <c r="R552" i="1"/>
  <c r="R551" i="1" s="1"/>
  <c r="Q552" i="1"/>
  <c r="P552" i="1"/>
  <c r="P551" i="1" s="1"/>
  <c r="O552" i="1"/>
  <c r="O551" i="1" s="1"/>
  <c r="N552" i="1"/>
  <c r="N551" i="1" s="1"/>
  <c r="M552" i="1"/>
  <c r="L552" i="1"/>
  <c r="L551" i="1" s="1"/>
  <c r="K552" i="1"/>
  <c r="K551" i="1" s="1"/>
  <c r="J552" i="1"/>
  <c r="J551" i="1" s="1"/>
  <c r="I552" i="1"/>
  <c r="I551" i="1" s="1"/>
  <c r="H552" i="1"/>
  <c r="H551" i="1" s="1"/>
  <c r="G552" i="1"/>
  <c r="G551" i="1" s="1"/>
  <c r="F552" i="1"/>
  <c r="F551" i="1" s="1"/>
  <c r="Q551" i="1"/>
  <c r="M551" i="1"/>
  <c r="W550" i="1"/>
  <c r="W549" i="1" s="1"/>
  <c r="V550" i="1"/>
  <c r="U550" i="1"/>
  <c r="U549" i="1" s="1"/>
  <c r="T550" i="1"/>
  <c r="T549" i="1" s="1"/>
  <c r="S550" i="1"/>
  <c r="S549" i="1" s="1"/>
  <c r="R550" i="1"/>
  <c r="R549" i="1" s="1"/>
  <c r="Q550" i="1"/>
  <c r="P550" i="1"/>
  <c r="P549" i="1" s="1"/>
  <c r="O550" i="1"/>
  <c r="O549" i="1" s="1"/>
  <c r="N550" i="1"/>
  <c r="N549" i="1" s="1"/>
  <c r="M550" i="1"/>
  <c r="M549" i="1" s="1"/>
  <c r="L550" i="1"/>
  <c r="L549" i="1" s="1"/>
  <c r="K550" i="1"/>
  <c r="K549" i="1" s="1"/>
  <c r="J550" i="1"/>
  <c r="J549" i="1" s="1"/>
  <c r="I550" i="1"/>
  <c r="I549" i="1" s="1"/>
  <c r="H550" i="1"/>
  <c r="H549" i="1" s="1"/>
  <c r="G550" i="1"/>
  <c r="G549" i="1" s="1"/>
  <c r="F550" i="1"/>
  <c r="F549" i="1" s="1"/>
  <c r="V549" i="1"/>
  <c r="Q549" i="1"/>
  <c r="W548" i="1"/>
  <c r="W547" i="1" s="1"/>
  <c r="V548" i="1"/>
  <c r="V547" i="1" s="1"/>
  <c r="U548" i="1"/>
  <c r="U547" i="1" s="1"/>
  <c r="T548" i="1"/>
  <c r="S548" i="1"/>
  <c r="S547" i="1" s="1"/>
  <c r="R548" i="1"/>
  <c r="R547" i="1" s="1"/>
  <c r="Q548" i="1"/>
  <c r="P548" i="1"/>
  <c r="P547" i="1" s="1"/>
  <c r="O548" i="1"/>
  <c r="N548" i="1"/>
  <c r="N547" i="1" s="1"/>
  <c r="M548" i="1"/>
  <c r="M547" i="1" s="1"/>
  <c r="L548" i="1"/>
  <c r="L547" i="1" s="1"/>
  <c r="L546" i="1" s="1"/>
  <c r="K548" i="1"/>
  <c r="K547" i="1" s="1"/>
  <c r="J548" i="1"/>
  <c r="J547" i="1" s="1"/>
  <c r="I548" i="1"/>
  <c r="I547" i="1" s="1"/>
  <c r="H548" i="1"/>
  <c r="H547" i="1" s="1"/>
  <c r="G548" i="1"/>
  <c r="G547" i="1" s="1"/>
  <c r="F548" i="1"/>
  <c r="T547" i="1"/>
  <c r="Q547" i="1"/>
  <c r="O547" i="1"/>
  <c r="F547" i="1"/>
  <c r="W544" i="1"/>
  <c r="W543" i="1" s="1"/>
  <c r="W542" i="1" s="1"/>
  <c r="W541" i="1" s="1"/>
  <c r="V544" i="1"/>
  <c r="V543" i="1" s="1"/>
  <c r="V542" i="1" s="1"/>
  <c r="V541" i="1" s="1"/>
  <c r="U544" i="1"/>
  <c r="T544" i="1"/>
  <c r="S544" i="1"/>
  <c r="S543" i="1" s="1"/>
  <c r="S542" i="1" s="1"/>
  <c r="S541" i="1" s="1"/>
  <c r="R544" i="1"/>
  <c r="Q544" i="1"/>
  <c r="Q543" i="1" s="1"/>
  <c r="Q542" i="1" s="1"/>
  <c r="Q541" i="1" s="1"/>
  <c r="P544" i="1"/>
  <c r="P543" i="1" s="1"/>
  <c r="P542" i="1" s="1"/>
  <c r="P541" i="1" s="1"/>
  <c r="O544" i="1"/>
  <c r="O543" i="1" s="1"/>
  <c r="O542" i="1" s="1"/>
  <c r="O541" i="1" s="1"/>
  <c r="N544" i="1"/>
  <c r="N543" i="1" s="1"/>
  <c r="N542" i="1" s="1"/>
  <c r="N541" i="1" s="1"/>
  <c r="M544" i="1"/>
  <c r="L544" i="1"/>
  <c r="L543" i="1" s="1"/>
  <c r="L542" i="1" s="1"/>
  <c r="L541" i="1" s="1"/>
  <c r="K544" i="1"/>
  <c r="K543" i="1" s="1"/>
  <c r="K542" i="1" s="1"/>
  <c r="K541" i="1" s="1"/>
  <c r="J544" i="1"/>
  <c r="J543" i="1" s="1"/>
  <c r="J542" i="1" s="1"/>
  <c r="J541" i="1" s="1"/>
  <c r="I544" i="1"/>
  <c r="I543" i="1" s="1"/>
  <c r="I542" i="1" s="1"/>
  <c r="I541" i="1" s="1"/>
  <c r="H544" i="1"/>
  <c r="G544" i="1"/>
  <c r="G543" i="1" s="1"/>
  <c r="G542" i="1" s="1"/>
  <c r="G541" i="1" s="1"/>
  <c r="F544" i="1"/>
  <c r="U543" i="1"/>
  <c r="U542" i="1" s="1"/>
  <c r="U541" i="1" s="1"/>
  <c r="T543" i="1"/>
  <c r="T542" i="1" s="1"/>
  <c r="T541" i="1" s="1"/>
  <c r="R543" i="1"/>
  <c r="M543" i="1"/>
  <c r="M542" i="1" s="1"/>
  <c r="M541" i="1" s="1"/>
  <c r="H543" i="1"/>
  <c r="H542" i="1" s="1"/>
  <c r="H541" i="1" s="1"/>
  <c r="F543" i="1"/>
  <c r="F542" i="1" s="1"/>
  <c r="F541" i="1" s="1"/>
  <c r="R542" i="1"/>
  <c r="R541" i="1" s="1"/>
  <c r="W538" i="1"/>
  <c r="V538" i="1"/>
  <c r="V537" i="1" s="1"/>
  <c r="U538" i="1"/>
  <c r="U537" i="1" s="1"/>
  <c r="T538" i="1"/>
  <c r="T537" i="1" s="1"/>
  <c r="S538" i="1"/>
  <c r="S537" i="1" s="1"/>
  <c r="R538" i="1"/>
  <c r="R537" i="1" s="1"/>
  <c r="Q538" i="1"/>
  <c r="Q537" i="1" s="1"/>
  <c r="P538" i="1"/>
  <c r="P537" i="1" s="1"/>
  <c r="O538" i="1"/>
  <c r="O537" i="1" s="1"/>
  <c r="N538" i="1"/>
  <c r="N537" i="1" s="1"/>
  <c r="M538" i="1"/>
  <c r="M537" i="1" s="1"/>
  <c r="L538" i="1"/>
  <c r="L537" i="1" s="1"/>
  <c r="K538" i="1"/>
  <c r="J538" i="1"/>
  <c r="J537" i="1" s="1"/>
  <c r="I538" i="1"/>
  <c r="H538" i="1"/>
  <c r="H537" i="1" s="1"/>
  <c r="G538" i="1"/>
  <c r="G537" i="1" s="1"/>
  <c r="F538" i="1"/>
  <c r="F537" i="1" s="1"/>
  <c r="W537" i="1"/>
  <c r="K537" i="1"/>
  <c r="I537" i="1"/>
  <c r="W536" i="1"/>
  <c r="W535" i="1" s="1"/>
  <c r="V536" i="1"/>
  <c r="V535" i="1" s="1"/>
  <c r="U536" i="1"/>
  <c r="T536" i="1"/>
  <c r="T535" i="1" s="1"/>
  <c r="S536" i="1"/>
  <c r="S535" i="1" s="1"/>
  <c r="S534" i="1" s="1"/>
  <c r="R536" i="1"/>
  <c r="R535" i="1" s="1"/>
  <c r="Q536" i="1"/>
  <c r="Q535" i="1" s="1"/>
  <c r="P536" i="1"/>
  <c r="P535" i="1" s="1"/>
  <c r="P534" i="1" s="1"/>
  <c r="O536" i="1"/>
  <c r="O535" i="1" s="1"/>
  <c r="O534" i="1" s="1"/>
  <c r="N536" i="1"/>
  <c r="N535" i="1" s="1"/>
  <c r="M536" i="1"/>
  <c r="M535" i="1" s="1"/>
  <c r="L536" i="1"/>
  <c r="L535" i="1" s="1"/>
  <c r="K536" i="1"/>
  <c r="J536" i="1"/>
  <c r="I536" i="1"/>
  <c r="H536" i="1"/>
  <c r="G536" i="1"/>
  <c r="G535" i="1" s="1"/>
  <c r="G534" i="1" s="1"/>
  <c r="F536" i="1"/>
  <c r="F535" i="1" s="1"/>
  <c r="U535" i="1"/>
  <c r="U534" i="1" s="1"/>
  <c r="K535" i="1"/>
  <c r="J535" i="1"/>
  <c r="J534" i="1" s="1"/>
  <c r="I535" i="1"/>
  <c r="I534" i="1" s="1"/>
  <c r="H535" i="1"/>
  <c r="H534" i="1" s="1"/>
  <c r="W533" i="1"/>
  <c r="V533" i="1"/>
  <c r="U533" i="1"/>
  <c r="T533" i="1"/>
  <c r="S533" i="1"/>
  <c r="R533" i="1"/>
  <c r="Q533" i="1"/>
  <c r="P533" i="1"/>
  <c r="O533" i="1"/>
  <c r="N533" i="1"/>
  <c r="M533" i="1"/>
  <c r="L533" i="1"/>
  <c r="K533" i="1"/>
  <c r="J533" i="1"/>
  <c r="I533" i="1"/>
  <c r="H533" i="1"/>
  <c r="G533" i="1"/>
  <c r="F533" i="1"/>
  <c r="W532" i="1"/>
  <c r="V532" i="1"/>
  <c r="U532" i="1"/>
  <c r="T532" i="1"/>
  <c r="S532" i="1"/>
  <c r="S530" i="1" s="1"/>
  <c r="R532" i="1"/>
  <c r="Q532" i="1"/>
  <c r="P532" i="1"/>
  <c r="O532" i="1"/>
  <c r="N532" i="1"/>
  <c r="M532" i="1"/>
  <c r="L532" i="1"/>
  <c r="L530" i="1" s="1"/>
  <c r="K532" i="1"/>
  <c r="J532" i="1"/>
  <c r="I532" i="1"/>
  <c r="H532" i="1"/>
  <c r="G532" i="1"/>
  <c r="G530" i="1" s="1"/>
  <c r="F532" i="1"/>
  <c r="W531" i="1"/>
  <c r="V531" i="1"/>
  <c r="U531" i="1"/>
  <c r="T531" i="1"/>
  <c r="S531" i="1"/>
  <c r="R531" i="1"/>
  <c r="R530" i="1" s="1"/>
  <c r="Q531" i="1"/>
  <c r="Q530" i="1" s="1"/>
  <c r="Q527" i="1" s="1"/>
  <c r="P531" i="1"/>
  <c r="P530" i="1" s="1"/>
  <c r="O531" i="1"/>
  <c r="O530" i="1" s="1"/>
  <c r="N531" i="1"/>
  <c r="M531" i="1"/>
  <c r="M530" i="1" s="1"/>
  <c r="L531" i="1"/>
  <c r="K531" i="1"/>
  <c r="J531" i="1"/>
  <c r="I531" i="1"/>
  <c r="H531" i="1"/>
  <c r="G531" i="1"/>
  <c r="F531" i="1"/>
  <c r="F530" i="1" s="1"/>
  <c r="W530" i="1"/>
  <c r="V530" i="1"/>
  <c r="U530" i="1"/>
  <c r="U527" i="1" s="1"/>
  <c r="W529" i="1"/>
  <c r="W528" i="1" s="1"/>
  <c r="V529" i="1"/>
  <c r="V528" i="1" s="1"/>
  <c r="V527" i="1" s="1"/>
  <c r="U529" i="1"/>
  <c r="T529" i="1"/>
  <c r="T528" i="1" s="1"/>
  <c r="S529" i="1"/>
  <c r="S528" i="1" s="1"/>
  <c r="R529" i="1"/>
  <c r="R528" i="1" s="1"/>
  <c r="Q529" i="1"/>
  <c r="Q528" i="1" s="1"/>
  <c r="P529" i="1"/>
  <c r="O529" i="1"/>
  <c r="O528" i="1" s="1"/>
  <c r="N529" i="1"/>
  <c r="M529" i="1"/>
  <c r="M528" i="1" s="1"/>
  <c r="L529" i="1"/>
  <c r="L528" i="1" s="1"/>
  <c r="K529" i="1"/>
  <c r="K528" i="1" s="1"/>
  <c r="J529" i="1"/>
  <c r="J528" i="1" s="1"/>
  <c r="I529" i="1"/>
  <c r="H529" i="1"/>
  <c r="H528" i="1" s="1"/>
  <c r="G529" i="1"/>
  <c r="F529" i="1"/>
  <c r="F528" i="1" s="1"/>
  <c r="U528" i="1"/>
  <c r="P528" i="1"/>
  <c r="N528" i="1"/>
  <c r="I528" i="1"/>
  <c r="G528" i="1"/>
  <c r="W526" i="1"/>
  <c r="W525" i="1" s="1"/>
  <c r="W524" i="1" s="1"/>
  <c r="V526" i="1"/>
  <c r="V525" i="1" s="1"/>
  <c r="V524" i="1" s="1"/>
  <c r="U526" i="1"/>
  <c r="U525" i="1" s="1"/>
  <c r="U524" i="1" s="1"/>
  <c r="T526" i="1"/>
  <c r="T525" i="1" s="1"/>
  <c r="T524" i="1" s="1"/>
  <c r="S526" i="1"/>
  <c r="S525" i="1" s="1"/>
  <c r="S524" i="1" s="1"/>
  <c r="R526" i="1"/>
  <c r="R525" i="1" s="1"/>
  <c r="R524" i="1" s="1"/>
  <c r="Q526" i="1"/>
  <c r="Q525" i="1" s="1"/>
  <c r="Q524" i="1" s="1"/>
  <c r="P526" i="1"/>
  <c r="P525" i="1" s="1"/>
  <c r="P524" i="1" s="1"/>
  <c r="O526" i="1"/>
  <c r="O525" i="1" s="1"/>
  <c r="O524" i="1" s="1"/>
  <c r="N526" i="1"/>
  <c r="M526" i="1"/>
  <c r="L526" i="1"/>
  <c r="K526" i="1"/>
  <c r="K525" i="1" s="1"/>
  <c r="K524" i="1" s="1"/>
  <c r="J526" i="1"/>
  <c r="J525" i="1" s="1"/>
  <c r="J524" i="1" s="1"/>
  <c r="I526" i="1"/>
  <c r="I525" i="1" s="1"/>
  <c r="I524" i="1" s="1"/>
  <c r="H526" i="1"/>
  <c r="H525" i="1" s="1"/>
  <c r="H524" i="1" s="1"/>
  <c r="G526" i="1"/>
  <c r="G525" i="1" s="1"/>
  <c r="G524" i="1" s="1"/>
  <c r="F526" i="1"/>
  <c r="F525" i="1" s="1"/>
  <c r="F524" i="1" s="1"/>
  <c r="N525" i="1"/>
  <c r="N524" i="1" s="1"/>
  <c r="M525" i="1"/>
  <c r="M524" i="1" s="1"/>
  <c r="L525" i="1"/>
  <c r="L524" i="1" s="1"/>
  <c r="W523" i="1"/>
  <c r="W522" i="1" s="1"/>
  <c r="V523" i="1"/>
  <c r="V522" i="1" s="1"/>
  <c r="U523" i="1"/>
  <c r="U522" i="1" s="1"/>
  <c r="T523" i="1"/>
  <c r="T522" i="1" s="1"/>
  <c r="S523" i="1"/>
  <c r="S522" i="1" s="1"/>
  <c r="R523" i="1"/>
  <c r="R522" i="1" s="1"/>
  <c r="Q523" i="1"/>
  <c r="P523" i="1"/>
  <c r="P522" i="1" s="1"/>
  <c r="O523" i="1"/>
  <c r="O522" i="1" s="1"/>
  <c r="N523" i="1"/>
  <c r="N522" i="1" s="1"/>
  <c r="M523" i="1"/>
  <c r="M522" i="1" s="1"/>
  <c r="L523" i="1"/>
  <c r="L522" i="1" s="1"/>
  <c r="K523" i="1"/>
  <c r="K522" i="1" s="1"/>
  <c r="J523" i="1"/>
  <c r="J522" i="1" s="1"/>
  <c r="I523" i="1"/>
  <c r="I522" i="1" s="1"/>
  <c r="H523" i="1"/>
  <c r="H522" i="1" s="1"/>
  <c r="G523" i="1"/>
  <c r="G522" i="1" s="1"/>
  <c r="F523" i="1"/>
  <c r="F522" i="1" s="1"/>
  <c r="Q522" i="1"/>
  <c r="Q513" i="1" s="1"/>
  <c r="W521" i="1"/>
  <c r="W520" i="1" s="1"/>
  <c r="V521" i="1"/>
  <c r="V520" i="1" s="1"/>
  <c r="U521" i="1"/>
  <c r="U520" i="1" s="1"/>
  <c r="T521" i="1"/>
  <c r="T520" i="1" s="1"/>
  <c r="S521" i="1"/>
  <c r="S520" i="1" s="1"/>
  <c r="R521" i="1"/>
  <c r="Q521" i="1"/>
  <c r="P521" i="1"/>
  <c r="O521" i="1"/>
  <c r="O520" i="1" s="1"/>
  <c r="N521" i="1"/>
  <c r="M521" i="1"/>
  <c r="M520" i="1" s="1"/>
  <c r="L521" i="1"/>
  <c r="L520" i="1" s="1"/>
  <c r="K521" i="1"/>
  <c r="K520" i="1" s="1"/>
  <c r="J521" i="1"/>
  <c r="J520" i="1" s="1"/>
  <c r="I521" i="1"/>
  <c r="I520" i="1" s="1"/>
  <c r="H521" i="1"/>
  <c r="H520" i="1" s="1"/>
  <c r="G521" i="1"/>
  <c r="G520" i="1" s="1"/>
  <c r="F521" i="1"/>
  <c r="R520" i="1"/>
  <c r="Q520" i="1"/>
  <c r="P520" i="1"/>
  <c r="N520" i="1"/>
  <c r="F520" i="1"/>
  <c r="W519" i="1"/>
  <c r="W518" i="1" s="1"/>
  <c r="V519" i="1"/>
  <c r="V518" i="1" s="1"/>
  <c r="U519" i="1"/>
  <c r="U518" i="1" s="1"/>
  <c r="T519" i="1"/>
  <c r="T518" i="1" s="1"/>
  <c r="S519" i="1"/>
  <c r="S518" i="1" s="1"/>
  <c r="R519" i="1"/>
  <c r="R518" i="1" s="1"/>
  <c r="Q519" i="1"/>
  <c r="P519" i="1"/>
  <c r="P518" i="1" s="1"/>
  <c r="O519" i="1"/>
  <c r="N519" i="1"/>
  <c r="M519" i="1"/>
  <c r="M518" i="1" s="1"/>
  <c r="L519" i="1"/>
  <c r="L518" i="1" s="1"/>
  <c r="K519" i="1"/>
  <c r="K518" i="1" s="1"/>
  <c r="J519" i="1"/>
  <c r="J518" i="1" s="1"/>
  <c r="I519" i="1"/>
  <c r="I518" i="1" s="1"/>
  <c r="H519" i="1"/>
  <c r="H518" i="1" s="1"/>
  <c r="G519" i="1"/>
  <c r="G518" i="1" s="1"/>
  <c r="F519" i="1"/>
  <c r="Q518" i="1"/>
  <c r="O518" i="1"/>
  <c r="N518" i="1"/>
  <c r="F518" i="1"/>
  <c r="W517" i="1"/>
  <c r="W516" i="1" s="1"/>
  <c r="V517" i="1"/>
  <c r="V516" i="1" s="1"/>
  <c r="U517" i="1"/>
  <c r="U516" i="1" s="1"/>
  <c r="T517" i="1"/>
  <c r="T516" i="1" s="1"/>
  <c r="S517" i="1"/>
  <c r="S516" i="1" s="1"/>
  <c r="R517" i="1"/>
  <c r="R516" i="1" s="1"/>
  <c r="Q517" i="1"/>
  <c r="Q516" i="1" s="1"/>
  <c r="P517" i="1"/>
  <c r="P516" i="1" s="1"/>
  <c r="O517" i="1"/>
  <c r="O516" i="1" s="1"/>
  <c r="N517" i="1"/>
  <c r="M517" i="1"/>
  <c r="M516" i="1" s="1"/>
  <c r="L517" i="1"/>
  <c r="L516" i="1" s="1"/>
  <c r="K517" i="1"/>
  <c r="K516" i="1" s="1"/>
  <c r="J517" i="1"/>
  <c r="J516" i="1" s="1"/>
  <c r="I517" i="1"/>
  <c r="I516" i="1" s="1"/>
  <c r="H517" i="1"/>
  <c r="H516" i="1" s="1"/>
  <c r="G517" i="1"/>
  <c r="F517" i="1"/>
  <c r="F516" i="1" s="1"/>
  <c r="N516" i="1"/>
  <c r="G516" i="1"/>
  <c r="W515" i="1"/>
  <c r="W514" i="1" s="1"/>
  <c r="V515" i="1"/>
  <c r="V514" i="1" s="1"/>
  <c r="U515" i="1"/>
  <c r="U514" i="1" s="1"/>
  <c r="T515" i="1"/>
  <c r="T514" i="1" s="1"/>
  <c r="S515" i="1"/>
  <c r="R515" i="1"/>
  <c r="R514" i="1" s="1"/>
  <c r="Q515" i="1"/>
  <c r="Q514" i="1" s="1"/>
  <c r="P515" i="1"/>
  <c r="O515" i="1"/>
  <c r="N515" i="1"/>
  <c r="N514" i="1" s="1"/>
  <c r="M515" i="1"/>
  <c r="M514" i="1" s="1"/>
  <c r="L515" i="1"/>
  <c r="L514" i="1" s="1"/>
  <c r="K515" i="1"/>
  <c r="K514" i="1" s="1"/>
  <c r="J515" i="1"/>
  <c r="J514" i="1" s="1"/>
  <c r="I515" i="1"/>
  <c r="I514" i="1" s="1"/>
  <c r="H515" i="1"/>
  <c r="H514" i="1" s="1"/>
  <c r="G515" i="1"/>
  <c r="F515" i="1"/>
  <c r="F514" i="1" s="1"/>
  <c r="S514" i="1"/>
  <c r="P514" i="1"/>
  <c r="O514" i="1"/>
  <c r="G514" i="1"/>
  <c r="W512" i="1"/>
  <c r="W511" i="1" s="1"/>
  <c r="V512" i="1"/>
  <c r="V511" i="1" s="1"/>
  <c r="U512" i="1"/>
  <c r="U511" i="1" s="1"/>
  <c r="T512" i="1"/>
  <c r="T511" i="1" s="1"/>
  <c r="S512" i="1"/>
  <c r="S511" i="1" s="1"/>
  <c r="R512" i="1"/>
  <c r="R511" i="1" s="1"/>
  <c r="Q512" i="1"/>
  <c r="Q511" i="1" s="1"/>
  <c r="P512" i="1"/>
  <c r="O512" i="1"/>
  <c r="O511" i="1" s="1"/>
  <c r="N512" i="1"/>
  <c r="M512" i="1"/>
  <c r="L512" i="1"/>
  <c r="L511" i="1" s="1"/>
  <c r="K512" i="1"/>
  <c r="K511" i="1" s="1"/>
  <c r="J512" i="1"/>
  <c r="J511" i="1" s="1"/>
  <c r="I512" i="1"/>
  <c r="I511" i="1" s="1"/>
  <c r="H512" i="1"/>
  <c r="H511" i="1" s="1"/>
  <c r="G512" i="1"/>
  <c r="G511" i="1" s="1"/>
  <c r="F512" i="1"/>
  <c r="P511" i="1"/>
  <c r="N511" i="1"/>
  <c r="M511" i="1"/>
  <c r="F511" i="1"/>
  <c r="W510" i="1"/>
  <c r="W509" i="1" s="1"/>
  <c r="W508" i="1" s="1"/>
  <c r="V510" i="1"/>
  <c r="V509" i="1" s="1"/>
  <c r="U510" i="1"/>
  <c r="U509" i="1" s="1"/>
  <c r="T510" i="1"/>
  <c r="T509" i="1" s="1"/>
  <c r="S510" i="1"/>
  <c r="S509" i="1" s="1"/>
  <c r="R510" i="1"/>
  <c r="R509" i="1" s="1"/>
  <c r="Q510" i="1"/>
  <c r="P510" i="1"/>
  <c r="O510" i="1"/>
  <c r="O509" i="1" s="1"/>
  <c r="N510" i="1"/>
  <c r="M510" i="1"/>
  <c r="M509" i="1" s="1"/>
  <c r="M508" i="1" s="1"/>
  <c r="L510" i="1"/>
  <c r="L509" i="1" s="1"/>
  <c r="K510" i="1"/>
  <c r="K509" i="1" s="1"/>
  <c r="K508" i="1" s="1"/>
  <c r="J510" i="1"/>
  <c r="I510" i="1"/>
  <c r="I509" i="1" s="1"/>
  <c r="H510" i="1"/>
  <c r="G510" i="1"/>
  <c r="G509" i="1" s="1"/>
  <c r="F510" i="1"/>
  <c r="F509" i="1" s="1"/>
  <c r="Q509" i="1"/>
  <c r="P509" i="1"/>
  <c r="P508" i="1" s="1"/>
  <c r="N509" i="1"/>
  <c r="J509" i="1"/>
  <c r="H509" i="1"/>
  <c r="F508" i="1"/>
  <c r="W506" i="1"/>
  <c r="V506" i="1"/>
  <c r="V505" i="1" s="1"/>
  <c r="U506" i="1"/>
  <c r="U505" i="1" s="1"/>
  <c r="T506" i="1"/>
  <c r="T505" i="1" s="1"/>
  <c r="S506" i="1"/>
  <c r="S505" i="1" s="1"/>
  <c r="R506" i="1"/>
  <c r="R505" i="1" s="1"/>
  <c r="Q506" i="1"/>
  <c r="Q505" i="1" s="1"/>
  <c r="P506" i="1"/>
  <c r="P505" i="1" s="1"/>
  <c r="O506" i="1"/>
  <c r="N506" i="1"/>
  <c r="N505" i="1" s="1"/>
  <c r="M506" i="1"/>
  <c r="M505" i="1" s="1"/>
  <c r="L506" i="1"/>
  <c r="L505" i="1" s="1"/>
  <c r="K506" i="1"/>
  <c r="J506" i="1"/>
  <c r="J505" i="1" s="1"/>
  <c r="I506" i="1"/>
  <c r="H506" i="1"/>
  <c r="G506" i="1"/>
  <c r="G505" i="1" s="1"/>
  <c r="F506" i="1"/>
  <c r="F505" i="1" s="1"/>
  <c r="W505" i="1"/>
  <c r="O505" i="1"/>
  <c r="K505" i="1"/>
  <c r="I505" i="1"/>
  <c r="H505" i="1"/>
  <c r="W504" i="1"/>
  <c r="V504" i="1"/>
  <c r="V503" i="1" s="1"/>
  <c r="U504" i="1"/>
  <c r="U503" i="1" s="1"/>
  <c r="T504" i="1"/>
  <c r="S504" i="1"/>
  <c r="S503" i="1" s="1"/>
  <c r="R504" i="1"/>
  <c r="Q504" i="1"/>
  <c r="Q503" i="1" s="1"/>
  <c r="P504" i="1"/>
  <c r="O504" i="1"/>
  <c r="O503" i="1" s="1"/>
  <c r="N504" i="1"/>
  <c r="N503" i="1" s="1"/>
  <c r="M504" i="1"/>
  <c r="M503" i="1" s="1"/>
  <c r="L504" i="1"/>
  <c r="L503" i="1" s="1"/>
  <c r="K504" i="1"/>
  <c r="J504" i="1"/>
  <c r="I504" i="1"/>
  <c r="I503" i="1" s="1"/>
  <c r="H504" i="1"/>
  <c r="H503" i="1" s="1"/>
  <c r="G504" i="1"/>
  <c r="G503" i="1" s="1"/>
  <c r="F504" i="1"/>
  <c r="W503" i="1"/>
  <c r="T503" i="1"/>
  <c r="R503" i="1"/>
  <c r="P503" i="1"/>
  <c r="K503" i="1"/>
  <c r="J503" i="1"/>
  <c r="F503" i="1"/>
  <c r="W502" i="1"/>
  <c r="V502" i="1"/>
  <c r="U502" i="1"/>
  <c r="T502" i="1"/>
  <c r="S502" i="1"/>
  <c r="R502" i="1"/>
  <c r="R500" i="1" s="1"/>
  <c r="Q502" i="1"/>
  <c r="P502" i="1"/>
  <c r="O502" i="1"/>
  <c r="N502" i="1"/>
  <c r="M502" i="1"/>
  <c r="L502" i="1"/>
  <c r="K502" i="1"/>
  <c r="J502" i="1"/>
  <c r="I502" i="1"/>
  <c r="H502" i="1"/>
  <c r="G502" i="1"/>
  <c r="F502" i="1"/>
  <c r="W501" i="1"/>
  <c r="V501" i="1"/>
  <c r="U501" i="1"/>
  <c r="T501" i="1"/>
  <c r="S501" i="1"/>
  <c r="S500" i="1" s="1"/>
  <c r="R501" i="1"/>
  <c r="Q501" i="1"/>
  <c r="Q500" i="1" s="1"/>
  <c r="P501" i="1"/>
  <c r="P500" i="1" s="1"/>
  <c r="O501" i="1"/>
  <c r="N501" i="1"/>
  <c r="M501" i="1"/>
  <c r="L501" i="1"/>
  <c r="L500" i="1" s="1"/>
  <c r="K501" i="1"/>
  <c r="J501" i="1"/>
  <c r="I501" i="1"/>
  <c r="H501" i="1"/>
  <c r="G501" i="1"/>
  <c r="F501" i="1"/>
  <c r="W500" i="1"/>
  <c r="V500" i="1"/>
  <c r="W499" i="1"/>
  <c r="W498" i="1" s="1"/>
  <c r="V499" i="1"/>
  <c r="V498" i="1" s="1"/>
  <c r="U499" i="1"/>
  <c r="U498" i="1" s="1"/>
  <c r="T499" i="1"/>
  <c r="T498" i="1" s="1"/>
  <c r="S499" i="1"/>
  <c r="S498" i="1" s="1"/>
  <c r="R499" i="1"/>
  <c r="R498" i="1" s="1"/>
  <c r="Q499" i="1"/>
  <c r="Q498" i="1" s="1"/>
  <c r="P499" i="1"/>
  <c r="P498" i="1" s="1"/>
  <c r="O499" i="1"/>
  <c r="N499" i="1"/>
  <c r="N498" i="1" s="1"/>
  <c r="M499" i="1"/>
  <c r="M498" i="1" s="1"/>
  <c r="L499" i="1"/>
  <c r="K499" i="1"/>
  <c r="J499" i="1"/>
  <c r="J498" i="1" s="1"/>
  <c r="I499" i="1"/>
  <c r="I498" i="1" s="1"/>
  <c r="H499" i="1"/>
  <c r="H498" i="1" s="1"/>
  <c r="G499" i="1"/>
  <c r="G498" i="1" s="1"/>
  <c r="F499" i="1"/>
  <c r="F498" i="1" s="1"/>
  <c r="O498" i="1"/>
  <c r="L498" i="1"/>
  <c r="K498" i="1"/>
  <c r="W494" i="1"/>
  <c r="W493" i="1" s="1"/>
  <c r="V494" i="1"/>
  <c r="V493" i="1" s="1"/>
  <c r="U494" i="1"/>
  <c r="U493" i="1" s="1"/>
  <c r="T494" i="1"/>
  <c r="T493" i="1" s="1"/>
  <c r="S494" i="1"/>
  <c r="S493" i="1" s="1"/>
  <c r="R494" i="1"/>
  <c r="R493" i="1" s="1"/>
  <c r="Q494" i="1"/>
  <c r="Q493" i="1" s="1"/>
  <c r="P494" i="1"/>
  <c r="O494" i="1"/>
  <c r="O493" i="1" s="1"/>
  <c r="N494" i="1"/>
  <c r="N493" i="1" s="1"/>
  <c r="M494" i="1"/>
  <c r="L494" i="1"/>
  <c r="K494" i="1"/>
  <c r="K493" i="1" s="1"/>
  <c r="J494" i="1"/>
  <c r="J493" i="1" s="1"/>
  <c r="I494" i="1"/>
  <c r="I493" i="1" s="1"/>
  <c r="H494" i="1"/>
  <c r="H493" i="1" s="1"/>
  <c r="G494" i="1"/>
  <c r="G493" i="1" s="1"/>
  <c r="F494" i="1"/>
  <c r="F493" i="1" s="1"/>
  <c r="P493" i="1"/>
  <c r="M493" i="1"/>
  <c r="L493" i="1"/>
  <c r="W492" i="1"/>
  <c r="W491" i="1" s="1"/>
  <c r="V492" i="1"/>
  <c r="V491" i="1" s="1"/>
  <c r="U492" i="1"/>
  <c r="U491" i="1" s="1"/>
  <c r="T492" i="1"/>
  <c r="T491" i="1" s="1"/>
  <c r="S492" i="1"/>
  <c r="S491" i="1" s="1"/>
  <c r="R492" i="1"/>
  <c r="R491" i="1" s="1"/>
  <c r="Q492" i="1"/>
  <c r="Q491" i="1" s="1"/>
  <c r="P492" i="1"/>
  <c r="O492" i="1"/>
  <c r="O491" i="1" s="1"/>
  <c r="N492" i="1"/>
  <c r="M492" i="1"/>
  <c r="L492" i="1"/>
  <c r="K492" i="1"/>
  <c r="K491" i="1" s="1"/>
  <c r="J492" i="1"/>
  <c r="J491" i="1" s="1"/>
  <c r="I492" i="1"/>
  <c r="I491" i="1" s="1"/>
  <c r="H492" i="1"/>
  <c r="H491" i="1" s="1"/>
  <c r="G492" i="1"/>
  <c r="G491" i="1" s="1"/>
  <c r="F492" i="1"/>
  <c r="F491" i="1" s="1"/>
  <c r="P491" i="1"/>
  <c r="N491" i="1"/>
  <c r="M491" i="1"/>
  <c r="L491" i="1"/>
  <c r="W490" i="1"/>
  <c r="V490" i="1"/>
  <c r="V489" i="1" s="1"/>
  <c r="U490" i="1"/>
  <c r="U489" i="1" s="1"/>
  <c r="T490" i="1"/>
  <c r="S490" i="1"/>
  <c r="S489" i="1" s="1"/>
  <c r="R490" i="1"/>
  <c r="R489" i="1" s="1"/>
  <c r="Q490" i="1"/>
  <c r="Q489" i="1" s="1"/>
  <c r="P490" i="1"/>
  <c r="P489" i="1" s="1"/>
  <c r="O490" i="1"/>
  <c r="O489" i="1" s="1"/>
  <c r="N490" i="1"/>
  <c r="N489" i="1" s="1"/>
  <c r="M490" i="1"/>
  <c r="L490" i="1"/>
  <c r="L489" i="1" s="1"/>
  <c r="L488" i="1" s="1"/>
  <c r="L487" i="1" s="1"/>
  <c r="L486" i="1" s="1"/>
  <c r="K490" i="1"/>
  <c r="K489" i="1" s="1"/>
  <c r="J490" i="1"/>
  <c r="I490" i="1"/>
  <c r="I489" i="1" s="1"/>
  <c r="H490" i="1"/>
  <c r="G490" i="1"/>
  <c r="G489" i="1" s="1"/>
  <c r="F490" i="1"/>
  <c r="W489" i="1"/>
  <c r="T489" i="1"/>
  <c r="M489" i="1"/>
  <c r="J489" i="1"/>
  <c r="H489" i="1"/>
  <c r="F489" i="1"/>
  <c r="W485" i="1"/>
  <c r="W484" i="1" s="1"/>
  <c r="V485" i="1"/>
  <c r="V484" i="1" s="1"/>
  <c r="U485" i="1"/>
  <c r="U484" i="1" s="1"/>
  <c r="T485" i="1"/>
  <c r="T484" i="1" s="1"/>
  <c r="S485" i="1"/>
  <c r="S484" i="1" s="1"/>
  <c r="R485" i="1"/>
  <c r="R484" i="1" s="1"/>
  <c r="Q485" i="1"/>
  <c r="Q484" i="1" s="1"/>
  <c r="P485" i="1"/>
  <c r="O485" i="1"/>
  <c r="O484" i="1" s="1"/>
  <c r="N485" i="1"/>
  <c r="N484" i="1" s="1"/>
  <c r="M485" i="1"/>
  <c r="M484" i="1" s="1"/>
  <c r="L485" i="1"/>
  <c r="L484" i="1" s="1"/>
  <c r="K485" i="1"/>
  <c r="K484" i="1" s="1"/>
  <c r="J485" i="1"/>
  <c r="J484" i="1" s="1"/>
  <c r="I485" i="1"/>
  <c r="I484" i="1" s="1"/>
  <c r="H485" i="1"/>
  <c r="H484" i="1" s="1"/>
  <c r="G485" i="1"/>
  <c r="G484" i="1" s="1"/>
  <c r="F485" i="1"/>
  <c r="P484" i="1"/>
  <c r="F484" i="1"/>
  <c r="W483" i="1"/>
  <c r="W482" i="1" s="1"/>
  <c r="V483" i="1"/>
  <c r="U483" i="1"/>
  <c r="T483" i="1"/>
  <c r="T482" i="1" s="1"/>
  <c r="S483" i="1"/>
  <c r="S482" i="1" s="1"/>
  <c r="R483" i="1"/>
  <c r="R482" i="1" s="1"/>
  <c r="Q483" i="1"/>
  <c r="Q482" i="1" s="1"/>
  <c r="P483" i="1"/>
  <c r="P482" i="1" s="1"/>
  <c r="P477" i="1" s="1"/>
  <c r="P476" i="1" s="1"/>
  <c r="O483" i="1"/>
  <c r="O482" i="1" s="1"/>
  <c r="N483" i="1"/>
  <c r="M483" i="1"/>
  <c r="M482" i="1" s="1"/>
  <c r="L483" i="1"/>
  <c r="L482" i="1" s="1"/>
  <c r="K483" i="1"/>
  <c r="K482" i="1" s="1"/>
  <c r="J483" i="1"/>
  <c r="J482" i="1" s="1"/>
  <c r="I483" i="1"/>
  <c r="H483" i="1"/>
  <c r="H482" i="1" s="1"/>
  <c r="G483" i="1"/>
  <c r="G482" i="1" s="1"/>
  <c r="F483" i="1"/>
  <c r="F482" i="1" s="1"/>
  <c r="V482" i="1"/>
  <c r="U482" i="1"/>
  <c r="N482" i="1"/>
  <c r="I482" i="1"/>
  <c r="W481" i="1"/>
  <c r="V481" i="1"/>
  <c r="V480" i="1" s="1"/>
  <c r="U481" i="1"/>
  <c r="T481" i="1"/>
  <c r="T480" i="1" s="1"/>
  <c r="S481" i="1"/>
  <c r="S480" i="1" s="1"/>
  <c r="R481" i="1"/>
  <c r="R480" i="1" s="1"/>
  <c r="Q481" i="1"/>
  <c r="Q480" i="1" s="1"/>
  <c r="P481" i="1"/>
  <c r="P480" i="1" s="1"/>
  <c r="O481" i="1"/>
  <c r="O480" i="1" s="1"/>
  <c r="N481" i="1"/>
  <c r="N480" i="1" s="1"/>
  <c r="M481" i="1"/>
  <c r="M480" i="1" s="1"/>
  <c r="L481" i="1"/>
  <c r="K481" i="1"/>
  <c r="J481" i="1"/>
  <c r="J480" i="1" s="1"/>
  <c r="I481" i="1"/>
  <c r="I480" i="1" s="1"/>
  <c r="H481" i="1"/>
  <c r="H480" i="1" s="1"/>
  <c r="G481" i="1"/>
  <c r="G480" i="1" s="1"/>
  <c r="F481" i="1"/>
  <c r="F480" i="1" s="1"/>
  <c r="W480" i="1"/>
  <c r="U480" i="1"/>
  <c r="L480" i="1"/>
  <c r="K480" i="1"/>
  <c r="W479" i="1"/>
  <c r="W478" i="1" s="1"/>
  <c r="V479" i="1"/>
  <c r="V478" i="1" s="1"/>
  <c r="U479" i="1"/>
  <c r="U478" i="1" s="1"/>
  <c r="T479" i="1"/>
  <c r="T478" i="1" s="1"/>
  <c r="S479" i="1"/>
  <c r="S478" i="1" s="1"/>
  <c r="R479" i="1"/>
  <c r="R478" i="1" s="1"/>
  <c r="Q479" i="1"/>
  <c r="Q478" i="1" s="1"/>
  <c r="P479" i="1"/>
  <c r="P478" i="1" s="1"/>
  <c r="O479" i="1"/>
  <c r="O478" i="1" s="1"/>
  <c r="N479" i="1"/>
  <c r="N478" i="1" s="1"/>
  <c r="M479" i="1"/>
  <c r="M478" i="1" s="1"/>
  <c r="L479" i="1"/>
  <c r="K479" i="1"/>
  <c r="K478" i="1" s="1"/>
  <c r="J479" i="1"/>
  <c r="J478" i="1" s="1"/>
  <c r="I479" i="1"/>
  <c r="I478" i="1" s="1"/>
  <c r="H479" i="1"/>
  <c r="H478" i="1" s="1"/>
  <c r="G479" i="1"/>
  <c r="G478" i="1" s="1"/>
  <c r="F479" i="1"/>
  <c r="F478" i="1" s="1"/>
  <c r="L478" i="1"/>
  <c r="W475" i="1"/>
  <c r="V475" i="1"/>
  <c r="V474" i="1" s="1"/>
  <c r="U475" i="1"/>
  <c r="T475" i="1"/>
  <c r="S475" i="1"/>
  <c r="S474" i="1" s="1"/>
  <c r="R475" i="1"/>
  <c r="R474" i="1" s="1"/>
  <c r="Q475" i="1"/>
  <c r="Q474" i="1" s="1"/>
  <c r="P475" i="1"/>
  <c r="P474" i="1" s="1"/>
  <c r="O475" i="1"/>
  <c r="O474" i="1" s="1"/>
  <c r="N475" i="1"/>
  <c r="N474" i="1" s="1"/>
  <c r="M475" i="1"/>
  <c r="L475" i="1"/>
  <c r="L474" i="1" s="1"/>
  <c r="K475" i="1"/>
  <c r="K474" i="1" s="1"/>
  <c r="J475" i="1"/>
  <c r="J474" i="1" s="1"/>
  <c r="I475" i="1"/>
  <c r="H475" i="1"/>
  <c r="H474" i="1" s="1"/>
  <c r="G475" i="1"/>
  <c r="G474" i="1" s="1"/>
  <c r="F475" i="1"/>
  <c r="F474" i="1" s="1"/>
  <c r="W474" i="1"/>
  <c r="U474" i="1"/>
  <c r="T474" i="1"/>
  <c r="M474" i="1"/>
  <c r="I474" i="1"/>
  <c r="W473" i="1"/>
  <c r="V473" i="1"/>
  <c r="V472" i="1" s="1"/>
  <c r="U473" i="1"/>
  <c r="U472" i="1" s="1"/>
  <c r="T473" i="1"/>
  <c r="S473" i="1"/>
  <c r="S472" i="1" s="1"/>
  <c r="R473" i="1"/>
  <c r="R472" i="1" s="1"/>
  <c r="Q473" i="1"/>
  <c r="Q472" i="1" s="1"/>
  <c r="P473" i="1"/>
  <c r="P472" i="1" s="1"/>
  <c r="O473" i="1"/>
  <c r="O472" i="1" s="1"/>
  <c r="N473" i="1"/>
  <c r="N472" i="1" s="1"/>
  <c r="M473" i="1"/>
  <c r="L473" i="1"/>
  <c r="L472" i="1" s="1"/>
  <c r="K473" i="1"/>
  <c r="J473" i="1"/>
  <c r="J472" i="1" s="1"/>
  <c r="I473" i="1"/>
  <c r="I472" i="1" s="1"/>
  <c r="H473" i="1"/>
  <c r="G473" i="1"/>
  <c r="G472" i="1" s="1"/>
  <c r="F473" i="1"/>
  <c r="F472" i="1" s="1"/>
  <c r="W472" i="1"/>
  <c r="T472" i="1"/>
  <c r="M472" i="1"/>
  <c r="K472" i="1"/>
  <c r="H472" i="1"/>
  <c r="W471" i="1"/>
  <c r="V471" i="1"/>
  <c r="V470" i="1" s="1"/>
  <c r="U471" i="1"/>
  <c r="U470" i="1" s="1"/>
  <c r="T471" i="1"/>
  <c r="T470" i="1" s="1"/>
  <c r="S471" i="1"/>
  <c r="S470" i="1" s="1"/>
  <c r="R471" i="1"/>
  <c r="R470" i="1" s="1"/>
  <c r="Q471" i="1"/>
  <c r="Q470" i="1" s="1"/>
  <c r="P471" i="1"/>
  <c r="P470" i="1" s="1"/>
  <c r="O471" i="1"/>
  <c r="O470" i="1" s="1"/>
  <c r="N471" i="1"/>
  <c r="N470" i="1" s="1"/>
  <c r="M471" i="1"/>
  <c r="M470" i="1" s="1"/>
  <c r="L471" i="1"/>
  <c r="L470" i="1" s="1"/>
  <c r="K471" i="1"/>
  <c r="J471" i="1"/>
  <c r="J470" i="1" s="1"/>
  <c r="I471" i="1"/>
  <c r="I470" i="1" s="1"/>
  <c r="H471" i="1"/>
  <c r="H470" i="1" s="1"/>
  <c r="G471" i="1"/>
  <c r="G470" i="1" s="1"/>
  <c r="F471" i="1"/>
  <c r="F470" i="1" s="1"/>
  <c r="W470" i="1"/>
  <c r="K470" i="1"/>
  <c r="W469" i="1"/>
  <c r="V469" i="1"/>
  <c r="V468" i="1" s="1"/>
  <c r="U469" i="1"/>
  <c r="U468" i="1" s="1"/>
  <c r="T469" i="1"/>
  <c r="T468" i="1" s="1"/>
  <c r="S469" i="1"/>
  <c r="S468" i="1" s="1"/>
  <c r="R469" i="1"/>
  <c r="Q469" i="1"/>
  <c r="Q468" i="1" s="1"/>
  <c r="P469" i="1"/>
  <c r="P468" i="1" s="1"/>
  <c r="O469" i="1"/>
  <c r="O468" i="1" s="1"/>
  <c r="N469" i="1"/>
  <c r="M469" i="1"/>
  <c r="M468" i="1" s="1"/>
  <c r="L469" i="1"/>
  <c r="L468" i="1" s="1"/>
  <c r="K469" i="1"/>
  <c r="J469" i="1"/>
  <c r="J468" i="1" s="1"/>
  <c r="I469" i="1"/>
  <c r="I468" i="1" s="1"/>
  <c r="H469" i="1"/>
  <c r="H468" i="1" s="1"/>
  <c r="G469" i="1"/>
  <c r="G468" i="1" s="1"/>
  <c r="F469" i="1"/>
  <c r="F468" i="1" s="1"/>
  <c r="W468" i="1"/>
  <c r="R468" i="1"/>
  <c r="N468" i="1"/>
  <c r="K468" i="1"/>
  <c r="W465" i="1"/>
  <c r="V465" i="1"/>
  <c r="V464" i="1" s="1"/>
  <c r="V463" i="1" s="1"/>
  <c r="U465" i="1"/>
  <c r="T465" i="1"/>
  <c r="T464" i="1" s="1"/>
  <c r="T463" i="1" s="1"/>
  <c r="S465" i="1"/>
  <c r="S464" i="1" s="1"/>
  <c r="S463" i="1" s="1"/>
  <c r="R465" i="1"/>
  <c r="Q465" i="1"/>
  <c r="Q464" i="1" s="1"/>
  <c r="Q463" i="1" s="1"/>
  <c r="P465" i="1"/>
  <c r="P464" i="1" s="1"/>
  <c r="P463" i="1" s="1"/>
  <c r="O465" i="1"/>
  <c r="O464" i="1" s="1"/>
  <c r="O463" i="1" s="1"/>
  <c r="N465" i="1"/>
  <c r="N464" i="1" s="1"/>
  <c r="N463" i="1" s="1"/>
  <c r="M465" i="1"/>
  <c r="L465" i="1"/>
  <c r="L464" i="1" s="1"/>
  <c r="L463" i="1" s="1"/>
  <c r="K465" i="1"/>
  <c r="J465" i="1"/>
  <c r="J464" i="1" s="1"/>
  <c r="J463" i="1" s="1"/>
  <c r="I465" i="1"/>
  <c r="H465" i="1"/>
  <c r="H464" i="1" s="1"/>
  <c r="H463" i="1" s="1"/>
  <c r="G465" i="1"/>
  <c r="G464" i="1" s="1"/>
  <c r="G463" i="1" s="1"/>
  <c r="F465" i="1"/>
  <c r="F464" i="1" s="1"/>
  <c r="F463" i="1" s="1"/>
  <c r="W464" i="1"/>
  <c r="W463" i="1" s="1"/>
  <c r="U464" i="1"/>
  <c r="U463" i="1" s="1"/>
  <c r="R464" i="1"/>
  <c r="R463" i="1" s="1"/>
  <c r="M464" i="1"/>
  <c r="M463" i="1" s="1"/>
  <c r="K464" i="1"/>
  <c r="K463" i="1" s="1"/>
  <c r="I464" i="1"/>
  <c r="I463" i="1" s="1"/>
  <c r="W462" i="1"/>
  <c r="V462" i="1"/>
  <c r="U462" i="1"/>
  <c r="T462" i="1"/>
  <c r="S462" i="1"/>
  <c r="S460" i="1" s="1"/>
  <c r="R462" i="1"/>
  <c r="Q462" i="1"/>
  <c r="P462" i="1"/>
  <c r="O462" i="1"/>
  <c r="N462" i="1"/>
  <c r="M462" i="1"/>
  <c r="L462" i="1"/>
  <c r="K462" i="1"/>
  <c r="J462" i="1"/>
  <c r="I462" i="1"/>
  <c r="H462" i="1"/>
  <c r="G462" i="1"/>
  <c r="F462" i="1"/>
  <c r="W461" i="1"/>
  <c r="V461" i="1"/>
  <c r="V460" i="1" s="1"/>
  <c r="U461" i="1"/>
  <c r="U460" i="1" s="1"/>
  <c r="T461" i="1"/>
  <c r="S461" i="1"/>
  <c r="R461" i="1"/>
  <c r="Q461" i="1"/>
  <c r="Q460" i="1" s="1"/>
  <c r="P461" i="1"/>
  <c r="O461" i="1"/>
  <c r="N461" i="1"/>
  <c r="M461" i="1"/>
  <c r="M460" i="1" s="1"/>
  <c r="L461" i="1"/>
  <c r="L460" i="1" s="1"/>
  <c r="K461" i="1"/>
  <c r="J461" i="1"/>
  <c r="J460" i="1" s="1"/>
  <c r="J453" i="1" s="1"/>
  <c r="J452" i="1" s="1"/>
  <c r="I461" i="1"/>
  <c r="H461" i="1"/>
  <c r="H460" i="1" s="1"/>
  <c r="G461" i="1"/>
  <c r="F461" i="1"/>
  <c r="W460" i="1"/>
  <c r="W459" i="1"/>
  <c r="V459" i="1"/>
  <c r="U459" i="1"/>
  <c r="U458" i="1" s="1"/>
  <c r="T459" i="1"/>
  <c r="T458" i="1" s="1"/>
  <c r="S459" i="1"/>
  <c r="S458" i="1" s="1"/>
  <c r="R459" i="1"/>
  <c r="R458" i="1" s="1"/>
  <c r="Q459" i="1"/>
  <c r="Q458" i="1" s="1"/>
  <c r="P459" i="1"/>
  <c r="P458" i="1" s="1"/>
  <c r="O459" i="1"/>
  <c r="O458" i="1" s="1"/>
  <c r="N459" i="1"/>
  <c r="N458" i="1" s="1"/>
  <c r="M459" i="1"/>
  <c r="M458" i="1" s="1"/>
  <c r="L459" i="1"/>
  <c r="L458" i="1" s="1"/>
  <c r="K459" i="1"/>
  <c r="J459" i="1"/>
  <c r="I459" i="1"/>
  <c r="I458" i="1" s="1"/>
  <c r="H459" i="1"/>
  <c r="H458" i="1" s="1"/>
  <c r="G459" i="1"/>
  <c r="G458" i="1" s="1"/>
  <c r="F459" i="1"/>
  <c r="F458" i="1" s="1"/>
  <c r="W458" i="1"/>
  <c r="V458" i="1"/>
  <c r="K458" i="1"/>
  <c r="J458" i="1"/>
  <c r="W457" i="1"/>
  <c r="W456" i="1" s="1"/>
  <c r="V457" i="1"/>
  <c r="V456" i="1" s="1"/>
  <c r="U457" i="1"/>
  <c r="U456" i="1" s="1"/>
  <c r="T457" i="1"/>
  <c r="T456" i="1" s="1"/>
  <c r="S457" i="1"/>
  <c r="S456" i="1" s="1"/>
  <c r="R457" i="1"/>
  <c r="R456" i="1" s="1"/>
  <c r="Q457" i="1"/>
  <c r="Q456" i="1" s="1"/>
  <c r="P457" i="1"/>
  <c r="O457" i="1"/>
  <c r="O456" i="1" s="1"/>
  <c r="N457" i="1"/>
  <c r="N456" i="1" s="1"/>
  <c r="M457" i="1"/>
  <c r="M456" i="1" s="1"/>
  <c r="L457" i="1"/>
  <c r="L456" i="1" s="1"/>
  <c r="K457" i="1"/>
  <c r="K456" i="1" s="1"/>
  <c r="J457" i="1"/>
  <c r="J456" i="1" s="1"/>
  <c r="I457" i="1"/>
  <c r="I456" i="1" s="1"/>
  <c r="H457" i="1"/>
  <c r="H456" i="1" s="1"/>
  <c r="G457" i="1"/>
  <c r="G456" i="1" s="1"/>
  <c r="F457" i="1"/>
  <c r="F456" i="1" s="1"/>
  <c r="P456" i="1"/>
  <c r="W455" i="1"/>
  <c r="W454" i="1" s="1"/>
  <c r="V455" i="1"/>
  <c r="V454" i="1" s="1"/>
  <c r="U455" i="1"/>
  <c r="U454" i="1" s="1"/>
  <c r="T455" i="1"/>
  <c r="T454" i="1" s="1"/>
  <c r="S455" i="1"/>
  <c r="S454" i="1" s="1"/>
  <c r="R455" i="1"/>
  <c r="R454" i="1" s="1"/>
  <c r="Q455" i="1"/>
  <c r="Q454" i="1" s="1"/>
  <c r="P455" i="1"/>
  <c r="P454" i="1" s="1"/>
  <c r="O455" i="1"/>
  <c r="O454" i="1" s="1"/>
  <c r="N455" i="1"/>
  <c r="N454" i="1" s="1"/>
  <c r="M455" i="1"/>
  <c r="L455" i="1"/>
  <c r="L454" i="1" s="1"/>
  <c r="K455" i="1"/>
  <c r="K454" i="1" s="1"/>
  <c r="J455" i="1"/>
  <c r="J454" i="1" s="1"/>
  <c r="I455" i="1"/>
  <c r="H455" i="1"/>
  <c r="H454" i="1" s="1"/>
  <c r="G455" i="1"/>
  <c r="G454" i="1" s="1"/>
  <c r="F455" i="1"/>
  <c r="M454" i="1"/>
  <c r="I454" i="1"/>
  <c r="F454" i="1"/>
  <c r="W451" i="1"/>
  <c r="V451" i="1"/>
  <c r="V450" i="1" s="1"/>
  <c r="V449" i="1" s="1"/>
  <c r="V448" i="1" s="1"/>
  <c r="U451" i="1"/>
  <c r="U450" i="1" s="1"/>
  <c r="U449" i="1" s="1"/>
  <c r="T451" i="1"/>
  <c r="T450" i="1" s="1"/>
  <c r="T449" i="1" s="1"/>
  <c r="T448" i="1" s="1"/>
  <c r="S451" i="1"/>
  <c r="S450" i="1" s="1"/>
  <c r="S449" i="1" s="1"/>
  <c r="S448" i="1" s="1"/>
  <c r="R451" i="1"/>
  <c r="R450" i="1" s="1"/>
  <c r="R449" i="1" s="1"/>
  <c r="R448" i="1" s="1"/>
  <c r="Q451" i="1"/>
  <c r="Q450" i="1" s="1"/>
  <c r="P451" i="1"/>
  <c r="O451" i="1"/>
  <c r="O450" i="1" s="1"/>
  <c r="N451" i="1"/>
  <c r="N450" i="1" s="1"/>
  <c r="M451" i="1"/>
  <c r="L451" i="1"/>
  <c r="L450" i="1" s="1"/>
  <c r="L449" i="1" s="1"/>
  <c r="L448" i="1" s="1"/>
  <c r="K451" i="1"/>
  <c r="K450" i="1" s="1"/>
  <c r="K449" i="1" s="1"/>
  <c r="K448" i="1" s="1"/>
  <c r="J451" i="1"/>
  <c r="J450" i="1" s="1"/>
  <c r="J449" i="1" s="1"/>
  <c r="J448" i="1" s="1"/>
  <c r="I451" i="1"/>
  <c r="I450" i="1" s="1"/>
  <c r="I449" i="1" s="1"/>
  <c r="I448" i="1" s="1"/>
  <c r="H451" i="1"/>
  <c r="H450" i="1" s="1"/>
  <c r="H449" i="1" s="1"/>
  <c r="H448" i="1" s="1"/>
  <c r="G451" i="1"/>
  <c r="G450" i="1" s="1"/>
  <c r="G449" i="1" s="1"/>
  <c r="G448" i="1" s="1"/>
  <c r="F451" i="1"/>
  <c r="F450" i="1" s="1"/>
  <c r="F449" i="1" s="1"/>
  <c r="F448" i="1" s="1"/>
  <c r="W450" i="1"/>
  <c r="W449" i="1" s="1"/>
  <c r="W448" i="1" s="1"/>
  <c r="P450" i="1"/>
  <c r="P449" i="1" s="1"/>
  <c r="P448" i="1" s="1"/>
  <c r="M450" i="1"/>
  <c r="M449" i="1" s="1"/>
  <c r="M448" i="1" s="1"/>
  <c r="Q449" i="1"/>
  <c r="Q448" i="1" s="1"/>
  <c r="O449" i="1"/>
  <c r="O448" i="1" s="1"/>
  <c r="N449" i="1"/>
  <c r="N448" i="1" s="1"/>
  <c r="U448" i="1"/>
  <c r="W447" i="1"/>
  <c r="W446" i="1" s="1"/>
  <c r="W445" i="1" s="1"/>
  <c r="W444" i="1" s="1"/>
  <c r="V447" i="1"/>
  <c r="V446" i="1" s="1"/>
  <c r="V445" i="1" s="1"/>
  <c r="V444" i="1" s="1"/>
  <c r="U447" i="1"/>
  <c r="U446" i="1" s="1"/>
  <c r="U445" i="1" s="1"/>
  <c r="U444" i="1" s="1"/>
  <c r="T447" i="1"/>
  <c r="S447" i="1"/>
  <c r="R447" i="1"/>
  <c r="R446" i="1" s="1"/>
  <c r="R445" i="1" s="1"/>
  <c r="R444" i="1" s="1"/>
  <c r="Q447" i="1"/>
  <c r="Q446" i="1" s="1"/>
  <c r="Q445" i="1" s="1"/>
  <c r="Q444" i="1" s="1"/>
  <c r="P447" i="1"/>
  <c r="P446" i="1" s="1"/>
  <c r="P445" i="1" s="1"/>
  <c r="P444" i="1" s="1"/>
  <c r="O447" i="1"/>
  <c r="O446" i="1" s="1"/>
  <c r="O445" i="1" s="1"/>
  <c r="O444" i="1" s="1"/>
  <c r="N447" i="1"/>
  <c r="N446" i="1" s="1"/>
  <c r="N445" i="1" s="1"/>
  <c r="N444" i="1" s="1"/>
  <c r="M447" i="1"/>
  <c r="M446" i="1" s="1"/>
  <c r="M445" i="1" s="1"/>
  <c r="M444" i="1" s="1"/>
  <c r="L447" i="1"/>
  <c r="L446" i="1" s="1"/>
  <c r="L445" i="1" s="1"/>
  <c r="L444" i="1" s="1"/>
  <c r="K447" i="1"/>
  <c r="K446" i="1" s="1"/>
  <c r="K445" i="1" s="1"/>
  <c r="K444" i="1" s="1"/>
  <c r="J447" i="1"/>
  <c r="J446" i="1" s="1"/>
  <c r="J445" i="1" s="1"/>
  <c r="J444" i="1" s="1"/>
  <c r="I447" i="1"/>
  <c r="I446" i="1" s="1"/>
  <c r="I445" i="1" s="1"/>
  <c r="I444" i="1" s="1"/>
  <c r="H447" i="1"/>
  <c r="G447" i="1"/>
  <c r="F447" i="1"/>
  <c r="F446" i="1" s="1"/>
  <c r="F445" i="1" s="1"/>
  <c r="F444" i="1" s="1"/>
  <c r="T446" i="1"/>
  <c r="T445" i="1" s="1"/>
  <c r="T444" i="1" s="1"/>
  <c r="S446" i="1"/>
  <c r="S445" i="1" s="1"/>
  <c r="S444" i="1" s="1"/>
  <c r="H446" i="1"/>
  <c r="H445" i="1" s="1"/>
  <c r="H444" i="1" s="1"/>
  <c r="G446" i="1"/>
  <c r="G445" i="1" s="1"/>
  <c r="G444" i="1" s="1"/>
  <c r="W442" i="1"/>
  <c r="W441" i="1" s="1"/>
  <c r="V442" i="1"/>
  <c r="V441" i="1" s="1"/>
  <c r="U442" i="1"/>
  <c r="U441" i="1" s="1"/>
  <c r="T442" i="1"/>
  <c r="T441" i="1" s="1"/>
  <c r="S442" i="1"/>
  <c r="S441" i="1" s="1"/>
  <c r="R442" i="1"/>
  <c r="Q442" i="1"/>
  <c r="Q441" i="1" s="1"/>
  <c r="P442" i="1"/>
  <c r="P441" i="1" s="1"/>
  <c r="O442" i="1"/>
  <c r="N442" i="1"/>
  <c r="N441" i="1" s="1"/>
  <c r="M442" i="1"/>
  <c r="M441" i="1" s="1"/>
  <c r="L442" i="1"/>
  <c r="L441" i="1" s="1"/>
  <c r="K442" i="1"/>
  <c r="K441" i="1" s="1"/>
  <c r="J442" i="1"/>
  <c r="J441" i="1" s="1"/>
  <c r="I442" i="1"/>
  <c r="I441" i="1" s="1"/>
  <c r="H442" i="1"/>
  <c r="H441" i="1" s="1"/>
  <c r="G442" i="1"/>
  <c r="F442" i="1"/>
  <c r="F441" i="1" s="1"/>
  <c r="R441" i="1"/>
  <c r="O441" i="1"/>
  <c r="G441" i="1"/>
  <c r="W440" i="1"/>
  <c r="W439" i="1" s="1"/>
  <c r="V440" i="1"/>
  <c r="V439" i="1" s="1"/>
  <c r="U440" i="1"/>
  <c r="U439" i="1" s="1"/>
  <c r="T440" i="1"/>
  <c r="T439" i="1" s="1"/>
  <c r="S440" i="1"/>
  <c r="S439" i="1" s="1"/>
  <c r="R440" i="1"/>
  <c r="R439" i="1" s="1"/>
  <c r="Q440" i="1"/>
  <c r="P440" i="1"/>
  <c r="P439" i="1" s="1"/>
  <c r="O440" i="1"/>
  <c r="O439" i="1" s="1"/>
  <c r="N440" i="1"/>
  <c r="N439" i="1" s="1"/>
  <c r="M440" i="1"/>
  <c r="M439" i="1" s="1"/>
  <c r="L440" i="1"/>
  <c r="L439" i="1" s="1"/>
  <c r="K440" i="1"/>
  <c r="K439" i="1" s="1"/>
  <c r="J440" i="1"/>
  <c r="J439" i="1" s="1"/>
  <c r="I440" i="1"/>
  <c r="I439" i="1" s="1"/>
  <c r="H440" i="1"/>
  <c r="H439" i="1" s="1"/>
  <c r="G440" i="1"/>
  <c r="F440" i="1"/>
  <c r="F439" i="1" s="1"/>
  <c r="Q439" i="1"/>
  <c r="G439" i="1"/>
  <c r="G432" i="1" s="1"/>
  <c r="W438" i="1"/>
  <c r="W437" i="1" s="1"/>
  <c r="V438" i="1"/>
  <c r="V437" i="1" s="1"/>
  <c r="U438" i="1"/>
  <c r="U437" i="1" s="1"/>
  <c r="T438" i="1"/>
  <c r="T437" i="1" s="1"/>
  <c r="S438" i="1"/>
  <c r="S437" i="1" s="1"/>
  <c r="R438" i="1"/>
  <c r="R437" i="1" s="1"/>
  <c r="Q438" i="1"/>
  <c r="Q437" i="1" s="1"/>
  <c r="P438" i="1"/>
  <c r="P437" i="1" s="1"/>
  <c r="O438" i="1"/>
  <c r="N438" i="1"/>
  <c r="M438" i="1"/>
  <c r="M437" i="1" s="1"/>
  <c r="L438" i="1"/>
  <c r="L437" i="1" s="1"/>
  <c r="K438" i="1"/>
  <c r="K437" i="1" s="1"/>
  <c r="J438" i="1"/>
  <c r="J437" i="1" s="1"/>
  <c r="I438" i="1"/>
  <c r="I437" i="1" s="1"/>
  <c r="H438" i="1"/>
  <c r="H437" i="1" s="1"/>
  <c r="G438" i="1"/>
  <c r="F438" i="1"/>
  <c r="O437" i="1"/>
  <c r="N437" i="1"/>
  <c r="G437" i="1"/>
  <c r="F437" i="1"/>
  <c r="W436" i="1"/>
  <c r="W435" i="1" s="1"/>
  <c r="V436" i="1"/>
  <c r="V435" i="1" s="1"/>
  <c r="U436" i="1"/>
  <c r="U435" i="1" s="1"/>
  <c r="T436" i="1"/>
  <c r="T435" i="1" s="1"/>
  <c r="S436" i="1"/>
  <c r="S435" i="1" s="1"/>
  <c r="R436" i="1"/>
  <c r="R435" i="1" s="1"/>
  <c r="Q436" i="1"/>
  <c r="P436" i="1"/>
  <c r="P435" i="1" s="1"/>
  <c r="O436" i="1"/>
  <c r="O435" i="1" s="1"/>
  <c r="N436" i="1"/>
  <c r="M436" i="1"/>
  <c r="L436" i="1"/>
  <c r="K436" i="1"/>
  <c r="K435" i="1" s="1"/>
  <c r="J436" i="1"/>
  <c r="J435" i="1" s="1"/>
  <c r="I436" i="1"/>
  <c r="I435" i="1" s="1"/>
  <c r="H436" i="1"/>
  <c r="G436" i="1"/>
  <c r="G435" i="1" s="1"/>
  <c r="F436" i="1"/>
  <c r="F435" i="1" s="1"/>
  <c r="Q435" i="1"/>
  <c r="N435" i="1"/>
  <c r="M435" i="1"/>
  <c r="L435" i="1"/>
  <c r="H435" i="1"/>
  <c r="W434" i="1"/>
  <c r="W433" i="1" s="1"/>
  <c r="V434" i="1"/>
  <c r="V433" i="1" s="1"/>
  <c r="U434" i="1"/>
  <c r="U433" i="1" s="1"/>
  <c r="T434" i="1"/>
  <c r="S434" i="1"/>
  <c r="S433" i="1" s="1"/>
  <c r="R434" i="1"/>
  <c r="R433" i="1" s="1"/>
  <c r="Q434" i="1"/>
  <c r="Q433" i="1" s="1"/>
  <c r="P434" i="1"/>
  <c r="P433" i="1" s="1"/>
  <c r="O434" i="1"/>
  <c r="O433" i="1" s="1"/>
  <c r="N434" i="1"/>
  <c r="N433" i="1" s="1"/>
  <c r="M434" i="1"/>
  <c r="M433" i="1" s="1"/>
  <c r="L434" i="1"/>
  <c r="L433" i="1" s="1"/>
  <c r="K434" i="1"/>
  <c r="K433" i="1" s="1"/>
  <c r="J434" i="1"/>
  <c r="J433" i="1" s="1"/>
  <c r="I434" i="1"/>
  <c r="I433" i="1" s="1"/>
  <c r="H434" i="1"/>
  <c r="H433" i="1" s="1"/>
  <c r="G434" i="1"/>
  <c r="G433" i="1" s="1"/>
  <c r="F434" i="1"/>
  <c r="F433" i="1" s="1"/>
  <c r="T433" i="1"/>
  <c r="W431" i="1"/>
  <c r="W430" i="1" s="1"/>
  <c r="V431" i="1"/>
  <c r="V430" i="1" s="1"/>
  <c r="U431" i="1"/>
  <c r="U430" i="1" s="1"/>
  <c r="T431" i="1"/>
  <c r="T430" i="1" s="1"/>
  <c r="S431" i="1"/>
  <c r="S430" i="1" s="1"/>
  <c r="R431" i="1"/>
  <c r="R430" i="1" s="1"/>
  <c r="Q431" i="1"/>
  <c r="Q430" i="1" s="1"/>
  <c r="P431" i="1"/>
  <c r="P430" i="1" s="1"/>
  <c r="O431" i="1"/>
  <c r="O430" i="1" s="1"/>
  <c r="N431" i="1"/>
  <c r="N430" i="1" s="1"/>
  <c r="M431" i="1"/>
  <c r="M430" i="1" s="1"/>
  <c r="L431" i="1"/>
  <c r="L430" i="1" s="1"/>
  <c r="K431" i="1"/>
  <c r="K430" i="1" s="1"/>
  <c r="J431" i="1"/>
  <c r="J430" i="1" s="1"/>
  <c r="I431" i="1"/>
  <c r="I430" i="1" s="1"/>
  <c r="H431" i="1"/>
  <c r="H430" i="1" s="1"/>
  <c r="G431" i="1"/>
  <c r="F431" i="1"/>
  <c r="F430" i="1" s="1"/>
  <c r="G430" i="1"/>
  <c r="W429" i="1"/>
  <c r="W428" i="1" s="1"/>
  <c r="V429" i="1"/>
  <c r="V428" i="1" s="1"/>
  <c r="U429" i="1"/>
  <c r="U428" i="1" s="1"/>
  <c r="T429" i="1"/>
  <c r="T428" i="1" s="1"/>
  <c r="S429" i="1"/>
  <c r="S428" i="1" s="1"/>
  <c r="R429" i="1"/>
  <c r="R428" i="1" s="1"/>
  <c r="Q429" i="1"/>
  <c r="Q428" i="1" s="1"/>
  <c r="P429" i="1"/>
  <c r="P428" i="1" s="1"/>
  <c r="O429" i="1"/>
  <c r="O428" i="1" s="1"/>
  <c r="N429" i="1"/>
  <c r="M429" i="1"/>
  <c r="M428" i="1" s="1"/>
  <c r="L429" i="1"/>
  <c r="L428" i="1" s="1"/>
  <c r="K429" i="1"/>
  <c r="J429" i="1"/>
  <c r="J428" i="1" s="1"/>
  <c r="I429" i="1"/>
  <c r="I428" i="1" s="1"/>
  <c r="H429" i="1"/>
  <c r="H428" i="1" s="1"/>
  <c r="G429" i="1"/>
  <c r="F429" i="1"/>
  <c r="F428" i="1" s="1"/>
  <c r="N428" i="1"/>
  <c r="K428" i="1"/>
  <c r="G428" i="1"/>
  <c r="W427" i="1"/>
  <c r="W426" i="1" s="1"/>
  <c r="V427" i="1"/>
  <c r="V426" i="1" s="1"/>
  <c r="U427" i="1"/>
  <c r="T427" i="1"/>
  <c r="T426" i="1" s="1"/>
  <c r="S427" i="1"/>
  <c r="S426" i="1" s="1"/>
  <c r="R427" i="1"/>
  <c r="R426" i="1" s="1"/>
  <c r="Q427" i="1"/>
  <c r="Q426" i="1" s="1"/>
  <c r="P427" i="1"/>
  <c r="P426" i="1" s="1"/>
  <c r="O427" i="1"/>
  <c r="O426" i="1" s="1"/>
  <c r="N427" i="1"/>
  <c r="N426" i="1" s="1"/>
  <c r="M427" i="1"/>
  <c r="M426" i="1" s="1"/>
  <c r="L427" i="1"/>
  <c r="L426" i="1" s="1"/>
  <c r="K427" i="1"/>
  <c r="K426" i="1" s="1"/>
  <c r="J427" i="1"/>
  <c r="J426" i="1" s="1"/>
  <c r="I427" i="1"/>
  <c r="H427" i="1"/>
  <c r="H426" i="1" s="1"/>
  <c r="G427" i="1"/>
  <c r="G426" i="1" s="1"/>
  <c r="F427" i="1"/>
  <c r="F426" i="1" s="1"/>
  <c r="U426" i="1"/>
  <c r="I426" i="1"/>
  <c r="W425" i="1"/>
  <c r="W424" i="1" s="1"/>
  <c r="V425" i="1"/>
  <c r="U425" i="1"/>
  <c r="U424" i="1" s="1"/>
  <c r="T425" i="1"/>
  <c r="T424" i="1" s="1"/>
  <c r="S425" i="1"/>
  <c r="S424" i="1" s="1"/>
  <c r="R425" i="1"/>
  <c r="R424" i="1" s="1"/>
  <c r="Q425" i="1"/>
  <c r="Q424" i="1" s="1"/>
  <c r="P425" i="1"/>
  <c r="P424" i="1" s="1"/>
  <c r="O425" i="1"/>
  <c r="O424" i="1" s="1"/>
  <c r="N425" i="1"/>
  <c r="N424" i="1" s="1"/>
  <c r="M425" i="1"/>
  <c r="M424" i="1" s="1"/>
  <c r="L425" i="1"/>
  <c r="L424" i="1" s="1"/>
  <c r="K425" i="1"/>
  <c r="K424" i="1" s="1"/>
  <c r="J425" i="1"/>
  <c r="J424" i="1" s="1"/>
  <c r="I425" i="1"/>
  <c r="I424" i="1" s="1"/>
  <c r="H425" i="1"/>
  <c r="H424" i="1" s="1"/>
  <c r="G425" i="1"/>
  <c r="G424" i="1" s="1"/>
  <c r="F425" i="1"/>
  <c r="F424" i="1" s="1"/>
  <c r="V424" i="1"/>
  <c r="W422" i="1"/>
  <c r="W421" i="1" s="1"/>
  <c r="V422" i="1"/>
  <c r="V421" i="1" s="1"/>
  <c r="U422" i="1"/>
  <c r="U421" i="1" s="1"/>
  <c r="T422" i="1"/>
  <c r="T421" i="1" s="1"/>
  <c r="S422" i="1"/>
  <c r="S421" i="1" s="1"/>
  <c r="R422" i="1"/>
  <c r="Q422" i="1"/>
  <c r="Q421" i="1" s="1"/>
  <c r="P422" i="1"/>
  <c r="O422" i="1"/>
  <c r="N422" i="1"/>
  <c r="N421" i="1" s="1"/>
  <c r="M422" i="1"/>
  <c r="M421" i="1" s="1"/>
  <c r="L422" i="1"/>
  <c r="L421" i="1" s="1"/>
  <c r="K422" i="1"/>
  <c r="K421" i="1" s="1"/>
  <c r="J422" i="1"/>
  <c r="J421" i="1" s="1"/>
  <c r="I422" i="1"/>
  <c r="I421" i="1" s="1"/>
  <c r="H422" i="1"/>
  <c r="H421" i="1" s="1"/>
  <c r="G422" i="1"/>
  <c r="G421" i="1" s="1"/>
  <c r="F422" i="1"/>
  <c r="F421" i="1" s="1"/>
  <c r="R421" i="1"/>
  <c r="P421" i="1"/>
  <c r="O421" i="1"/>
  <c r="W420" i="1"/>
  <c r="W419" i="1" s="1"/>
  <c r="W418" i="1" s="1"/>
  <c r="V420" i="1"/>
  <c r="V419" i="1" s="1"/>
  <c r="U420" i="1"/>
  <c r="U419" i="1" s="1"/>
  <c r="T420" i="1"/>
  <c r="T419" i="1" s="1"/>
  <c r="S420" i="1"/>
  <c r="S419" i="1" s="1"/>
  <c r="S418" i="1" s="1"/>
  <c r="R420" i="1"/>
  <c r="R419" i="1" s="1"/>
  <c r="R418" i="1" s="1"/>
  <c r="Q420" i="1"/>
  <c r="Q419" i="1" s="1"/>
  <c r="P420" i="1"/>
  <c r="P419" i="1" s="1"/>
  <c r="P418" i="1" s="1"/>
  <c r="O420" i="1"/>
  <c r="N420" i="1"/>
  <c r="N419" i="1" s="1"/>
  <c r="M420" i="1"/>
  <c r="L420" i="1"/>
  <c r="K420" i="1"/>
  <c r="K419" i="1" s="1"/>
  <c r="K418" i="1" s="1"/>
  <c r="J420" i="1"/>
  <c r="J419" i="1" s="1"/>
  <c r="I420" i="1"/>
  <c r="I419" i="1" s="1"/>
  <c r="H420" i="1"/>
  <c r="H419" i="1" s="1"/>
  <c r="G420" i="1"/>
  <c r="G419" i="1" s="1"/>
  <c r="G418" i="1" s="1"/>
  <c r="F420" i="1"/>
  <c r="F419" i="1" s="1"/>
  <c r="F418" i="1" s="1"/>
  <c r="O419" i="1"/>
  <c r="M419" i="1"/>
  <c r="L419" i="1"/>
  <c r="T418" i="1"/>
  <c r="W417" i="1"/>
  <c r="V417" i="1"/>
  <c r="V416" i="1" s="1"/>
  <c r="U417" i="1"/>
  <c r="U416" i="1" s="1"/>
  <c r="T417" i="1"/>
  <c r="T416" i="1" s="1"/>
  <c r="S417" i="1"/>
  <c r="S416" i="1" s="1"/>
  <c r="R417" i="1"/>
  <c r="R416" i="1" s="1"/>
  <c r="Q417" i="1"/>
  <c r="Q416" i="1" s="1"/>
  <c r="P417" i="1"/>
  <c r="P416" i="1" s="1"/>
  <c r="O417" i="1"/>
  <c r="O416" i="1" s="1"/>
  <c r="N417" i="1"/>
  <c r="M417" i="1"/>
  <c r="M416" i="1" s="1"/>
  <c r="L417" i="1"/>
  <c r="L416" i="1" s="1"/>
  <c r="K417" i="1"/>
  <c r="K416" i="1" s="1"/>
  <c r="J417" i="1"/>
  <c r="J416" i="1" s="1"/>
  <c r="I417" i="1"/>
  <c r="I416" i="1" s="1"/>
  <c r="H417" i="1"/>
  <c r="H416" i="1" s="1"/>
  <c r="G417" i="1"/>
  <c r="G416" i="1" s="1"/>
  <c r="F417" i="1"/>
  <c r="F416" i="1" s="1"/>
  <c r="W416" i="1"/>
  <c r="N416" i="1"/>
  <c r="W415" i="1"/>
  <c r="W414" i="1" s="1"/>
  <c r="V415" i="1"/>
  <c r="U415" i="1"/>
  <c r="T415" i="1"/>
  <c r="T414" i="1" s="1"/>
  <c r="S415" i="1"/>
  <c r="S414" i="1" s="1"/>
  <c r="R415" i="1"/>
  <c r="R414" i="1" s="1"/>
  <c r="Q415" i="1"/>
  <c r="Q414" i="1" s="1"/>
  <c r="P415" i="1"/>
  <c r="P414" i="1" s="1"/>
  <c r="O415" i="1"/>
  <c r="O414" i="1" s="1"/>
  <c r="N415" i="1"/>
  <c r="N414" i="1" s="1"/>
  <c r="M415" i="1"/>
  <c r="M414" i="1" s="1"/>
  <c r="L415" i="1"/>
  <c r="L414" i="1" s="1"/>
  <c r="K415" i="1"/>
  <c r="K414" i="1" s="1"/>
  <c r="J415" i="1"/>
  <c r="J414" i="1" s="1"/>
  <c r="I415" i="1"/>
  <c r="I414" i="1" s="1"/>
  <c r="H415" i="1"/>
  <c r="H414" i="1" s="1"/>
  <c r="G415" i="1"/>
  <c r="G414" i="1" s="1"/>
  <c r="F415" i="1"/>
  <c r="F414" i="1" s="1"/>
  <c r="V414" i="1"/>
  <c r="U414" i="1"/>
  <c r="W413" i="1"/>
  <c r="V413" i="1"/>
  <c r="V412" i="1" s="1"/>
  <c r="U413" i="1"/>
  <c r="U412" i="1" s="1"/>
  <c r="T413" i="1"/>
  <c r="T412" i="1" s="1"/>
  <c r="S413" i="1"/>
  <c r="S412" i="1" s="1"/>
  <c r="R413" i="1"/>
  <c r="R412" i="1" s="1"/>
  <c r="Q413" i="1"/>
  <c r="Q412" i="1" s="1"/>
  <c r="P413" i="1"/>
  <c r="O413" i="1"/>
  <c r="O412" i="1" s="1"/>
  <c r="N413" i="1"/>
  <c r="N412" i="1" s="1"/>
  <c r="M413" i="1"/>
  <c r="M412" i="1" s="1"/>
  <c r="L413" i="1"/>
  <c r="L412" i="1" s="1"/>
  <c r="K413" i="1"/>
  <c r="K412" i="1" s="1"/>
  <c r="J413" i="1"/>
  <c r="J412" i="1" s="1"/>
  <c r="I413" i="1"/>
  <c r="I412" i="1" s="1"/>
  <c r="H413" i="1"/>
  <c r="G413" i="1"/>
  <c r="G412" i="1" s="1"/>
  <c r="F413" i="1"/>
  <c r="F412" i="1" s="1"/>
  <c r="W412" i="1"/>
  <c r="P412" i="1"/>
  <c r="H412" i="1"/>
  <c r="W411" i="1"/>
  <c r="W410" i="1" s="1"/>
  <c r="V411" i="1"/>
  <c r="V410" i="1" s="1"/>
  <c r="U411" i="1"/>
  <c r="U410" i="1" s="1"/>
  <c r="T411" i="1"/>
  <c r="T410" i="1" s="1"/>
  <c r="S411" i="1"/>
  <c r="S410" i="1" s="1"/>
  <c r="R411" i="1"/>
  <c r="R410" i="1" s="1"/>
  <c r="Q411" i="1"/>
  <c r="Q410" i="1" s="1"/>
  <c r="P411" i="1"/>
  <c r="O411" i="1"/>
  <c r="O410" i="1" s="1"/>
  <c r="N411" i="1"/>
  <c r="N410" i="1" s="1"/>
  <c r="M411" i="1"/>
  <c r="M410" i="1" s="1"/>
  <c r="L411" i="1"/>
  <c r="L410" i="1" s="1"/>
  <c r="K411" i="1"/>
  <c r="J411" i="1"/>
  <c r="J410" i="1" s="1"/>
  <c r="I411" i="1"/>
  <c r="I410" i="1" s="1"/>
  <c r="H411" i="1"/>
  <c r="H410" i="1" s="1"/>
  <c r="G411" i="1"/>
  <c r="G410" i="1" s="1"/>
  <c r="F411" i="1"/>
  <c r="F410" i="1" s="1"/>
  <c r="P410" i="1"/>
  <c r="K410" i="1"/>
  <c r="W409" i="1"/>
  <c r="W408" i="1" s="1"/>
  <c r="V409" i="1"/>
  <c r="V408" i="1" s="1"/>
  <c r="U409" i="1"/>
  <c r="T409" i="1"/>
  <c r="T408" i="1" s="1"/>
  <c r="S409" i="1"/>
  <c r="R409" i="1"/>
  <c r="R408" i="1" s="1"/>
  <c r="Q409" i="1"/>
  <c r="Q408" i="1" s="1"/>
  <c r="P409" i="1"/>
  <c r="P408" i="1" s="1"/>
  <c r="O409" i="1"/>
  <c r="O408" i="1" s="1"/>
  <c r="N409" i="1"/>
  <c r="N408" i="1" s="1"/>
  <c r="M409" i="1"/>
  <c r="M408" i="1" s="1"/>
  <c r="L409" i="1"/>
  <c r="L408" i="1" s="1"/>
  <c r="K409" i="1"/>
  <c r="K408" i="1" s="1"/>
  <c r="J409" i="1"/>
  <c r="J408" i="1" s="1"/>
  <c r="I409" i="1"/>
  <c r="I408" i="1" s="1"/>
  <c r="H409" i="1"/>
  <c r="G409" i="1"/>
  <c r="G408" i="1" s="1"/>
  <c r="F409" i="1"/>
  <c r="F408" i="1" s="1"/>
  <c r="U408" i="1"/>
  <c r="S408" i="1"/>
  <c r="H408" i="1"/>
  <c r="W407" i="1"/>
  <c r="W406" i="1" s="1"/>
  <c r="V407" i="1"/>
  <c r="V406" i="1" s="1"/>
  <c r="U407" i="1"/>
  <c r="T407" i="1"/>
  <c r="T406" i="1" s="1"/>
  <c r="S407" i="1"/>
  <c r="S406" i="1" s="1"/>
  <c r="R407" i="1"/>
  <c r="R406" i="1" s="1"/>
  <c r="Q407" i="1"/>
  <c r="P407" i="1"/>
  <c r="P406" i="1" s="1"/>
  <c r="O407" i="1"/>
  <c r="O406" i="1" s="1"/>
  <c r="N407" i="1"/>
  <c r="N406" i="1" s="1"/>
  <c r="M407" i="1"/>
  <c r="M406" i="1" s="1"/>
  <c r="L407" i="1"/>
  <c r="K407" i="1"/>
  <c r="K406" i="1" s="1"/>
  <c r="J407" i="1"/>
  <c r="J406" i="1" s="1"/>
  <c r="I407" i="1"/>
  <c r="H407" i="1"/>
  <c r="H406" i="1" s="1"/>
  <c r="G407" i="1"/>
  <c r="G406" i="1" s="1"/>
  <c r="F407" i="1"/>
  <c r="F406" i="1" s="1"/>
  <c r="U406" i="1"/>
  <c r="Q406" i="1"/>
  <c r="L406" i="1"/>
  <c r="I406" i="1"/>
  <c r="W405" i="1"/>
  <c r="W404" i="1" s="1"/>
  <c r="V405" i="1"/>
  <c r="V404" i="1" s="1"/>
  <c r="U405" i="1"/>
  <c r="T405" i="1"/>
  <c r="T404" i="1" s="1"/>
  <c r="S405" i="1"/>
  <c r="S404" i="1" s="1"/>
  <c r="R405" i="1"/>
  <c r="R404" i="1" s="1"/>
  <c r="Q405" i="1"/>
  <c r="Q404" i="1" s="1"/>
  <c r="P405" i="1"/>
  <c r="P404" i="1" s="1"/>
  <c r="O405" i="1"/>
  <c r="O404" i="1" s="1"/>
  <c r="N405" i="1"/>
  <c r="N404" i="1" s="1"/>
  <c r="M405" i="1"/>
  <c r="M404" i="1" s="1"/>
  <c r="L405" i="1"/>
  <c r="L404" i="1" s="1"/>
  <c r="K405" i="1"/>
  <c r="K404" i="1" s="1"/>
  <c r="J405" i="1"/>
  <c r="J404" i="1" s="1"/>
  <c r="I405" i="1"/>
  <c r="I404" i="1" s="1"/>
  <c r="H405" i="1"/>
  <c r="H404" i="1" s="1"/>
  <c r="G405" i="1"/>
  <c r="F405" i="1"/>
  <c r="F404" i="1" s="1"/>
  <c r="U404" i="1"/>
  <c r="G404" i="1"/>
  <c r="W403" i="1"/>
  <c r="W402" i="1" s="1"/>
  <c r="V403" i="1"/>
  <c r="V402" i="1" s="1"/>
  <c r="U403" i="1"/>
  <c r="U402" i="1" s="1"/>
  <c r="T403" i="1"/>
  <c r="T402" i="1" s="1"/>
  <c r="S403" i="1"/>
  <c r="S402" i="1" s="1"/>
  <c r="R403" i="1"/>
  <c r="R402" i="1" s="1"/>
  <c r="Q403" i="1"/>
  <c r="Q402" i="1" s="1"/>
  <c r="P403" i="1"/>
  <c r="P402" i="1" s="1"/>
  <c r="O403" i="1"/>
  <c r="O402" i="1" s="1"/>
  <c r="N403" i="1"/>
  <c r="N402" i="1" s="1"/>
  <c r="M403" i="1"/>
  <c r="M402" i="1" s="1"/>
  <c r="L403" i="1"/>
  <c r="L402" i="1" s="1"/>
  <c r="K403" i="1"/>
  <c r="K402" i="1" s="1"/>
  <c r="J403" i="1"/>
  <c r="J402" i="1" s="1"/>
  <c r="I403" i="1"/>
  <c r="I402" i="1" s="1"/>
  <c r="H403" i="1"/>
  <c r="H402" i="1" s="1"/>
  <c r="G403" i="1"/>
  <c r="G402" i="1" s="1"/>
  <c r="F403" i="1"/>
  <c r="F402" i="1" s="1"/>
  <c r="W400" i="1"/>
  <c r="W399" i="1" s="1"/>
  <c r="V400" i="1"/>
  <c r="V399" i="1" s="1"/>
  <c r="U400" i="1"/>
  <c r="U399" i="1" s="1"/>
  <c r="T400" i="1"/>
  <c r="T399" i="1" s="1"/>
  <c r="S400" i="1"/>
  <c r="S399" i="1" s="1"/>
  <c r="R400" i="1"/>
  <c r="R399" i="1" s="1"/>
  <c r="Q400" i="1"/>
  <c r="Q399" i="1" s="1"/>
  <c r="P400" i="1"/>
  <c r="P399" i="1" s="1"/>
  <c r="O400" i="1"/>
  <c r="O399" i="1" s="1"/>
  <c r="N400" i="1"/>
  <c r="M400" i="1"/>
  <c r="M399" i="1" s="1"/>
  <c r="L400" i="1"/>
  <c r="L399" i="1" s="1"/>
  <c r="K400" i="1"/>
  <c r="K399" i="1" s="1"/>
  <c r="J400" i="1"/>
  <c r="J399" i="1" s="1"/>
  <c r="I400" i="1"/>
  <c r="I399" i="1" s="1"/>
  <c r="H400" i="1"/>
  <c r="H399" i="1" s="1"/>
  <c r="G400" i="1"/>
  <c r="G399" i="1" s="1"/>
  <c r="F400" i="1"/>
  <c r="F399" i="1" s="1"/>
  <c r="N399" i="1"/>
  <c r="W398" i="1"/>
  <c r="V398" i="1"/>
  <c r="V397" i="1" s="1"/>
  <c r="U398" i="1"/>
  <c r="U397" i="1" s="1"/>
  <c r="T398" i="1"/>
  <c r="S398" i="1"/>
  <c r="S397" i="1" s="1"/>
  <c r="R398" i="1"/>
  <c r="R397" i="1" s="1"/>
  <c r="Q398" i="1"/>
  <c r="Q397" i="1" s="1"/>
  <c r="P398" i="1"/>
  <c r="O398" i="1"/>
  <c r="N398" i="1"/>
  <c r="M398" i="1"/>
  <c r="M397" i="1" s="1"/>
  <c r="L398" i="1"/>
  <c r="L397" i="1" s="1"/>
  <c r="K398" i="1"/>
  <c r="K397" i="1" s="1"/>
  <c r="J398" i="1"/>
  <c r="J397" i="1" s="1"/>
  <c r="I398" i="1"/>
  <c r="I397" i="1" s="1"/>
  <c r="H398" i="1"/>
  <c r="H397" i="1" s="1"/>
  <c r="G398" i="1"/>
  <c r="G397" i="1" s="1"/>
  <c r="F398" i="1"/>
  <c r="F397" i="1" s="1"/>
  <c r="W397" i="1"/>
  <c r="T397" i="1"/>
  <c r="P397" i="1"/>
  <c r="O397" i="1"/>
  <c r="N397" i="1"/>
  <c r="W396" i="1"/>
  <c r="W395" i="1" s="1"/>
  <c r="V396" i="1"/>
  <c r="V395" i="1" s="1"/>
  <c r="U396" i="1"/>
  <c r="U395" i="1" s="1"/>
  <c r="T396" i="1"/>
  <c r="T395" i="1" s="1"/>
  <c r="S396" i="1"/>
  <c r="S395" i="1" s="1"/>
  <c r="R396" i="1"/>
  <c r="R395" i="1" s="1"/>
  <c r="Q396" i="1"/>
  <c r="P396" i="1"/>
  <c r="P395" i="1" s="1"/>
  <c r="O396" i="1"/>
  <c r="N396" i="1"/>
  <c r="M396" i="1"/>
  <c r="L396" i="1"/>
  <c r="K396" i="1"/>
  <c r="K395" i="1" s="1"/>
  <c r="J396" i="1"/>
  <c r="J395" i="1" s="1"/>
  <c r="I396" i="1"/>
  <c r="I395" i="1" s="1"/>
  <c r="H396" i="1"/>
  <c r="H395" i="1" s="1"/>
  <c r="G396" i="1"/>
  <c r="G395" i="1" s="1"/>
  <c r="F396" i="1"/>
  <c r="F395" i="1" s="1"/>
  <c r="Q395" i="1"/>
  <c r="O395" i="1"/>
  <c r="N395" i="1"/>
  <c r="M395" i="1"/>
  <c r="L395" i="1"/>
  <c r="W394" i="1"/>
  <c r="W393" i="1" s="1"/>
  <c r="V394" i="1"/>
  <c r="U394" i="1"/>
  <c r="U393" i="1" s="1"/>
  <c r="T394" i="1"/>
  <c r="T393" i="1" s="1"/>
  <c r="S394" i="1"/>
  <c r="S393" i="1" s="1"/>
  <c r="R394" i="1"/>
  <c r="R393" i="1" s="1"/>
  <c r="Q394" i="1"/>
  <c r="Q393" i="1" s="1"/>
  <c r="P394" i="1"/>
  <c r="P393" i="1" s="1"/>
  <c r="O394" i="1"/>
  <c r="N394" i="1"/>
  <c r="N393" i="1" s="1"/>
  <c r="M394" i="1"/>
  <c r="M393" i="1" s="1"/>
  <c r="L394" i="1"/>
  <c r="L393" i="1" s="1"/>
  <c r="K394" i="1"/>
  <c r="K393" i="1" s="1"/>
  <c r="J394" i="1"/>
  <c r="J393" i="1" s="1"/>
  <c r="I394" i="1"/>
  <c r="I393" i="1" s="1"/>
  <c r="H394" i="1"/>
  <c r="H393" i="1" s="1"/>
  <c r="G394" i="1"/>
  <c r="G393" i="1" s="1"/>
  <c r="F394" i="1"/>
  <c r="F393" i="1" s="1"/>
  <c r="V393" i="1"/>
  <c r="O393" i="1"/>
  <c r="W392" i="1"/>
  <c r="W391" i="1" s="1"/>
  <c r="V392" i="1"/>
  <c r="V391" i="1" s="1"/>
  <c r="U392" i="1"/>
  <c r="U391" i="1" s="1"/>
  <c r="T392" i="1"/>
  <c r="T391" i="1" s="1"/>
  <c r="S392" i="1"/>
  <c r="S391" i="1" s="1"/>
  <c r="R392" i="1"/>
  <c r="R391" i="1" s="1"/>
  <c r="Q392" i="1"/>
  <c r="Q391" i="1" s="1"/>
  <c r="P392" i="1"/>
  <c r="O392" i="1"/>
  <c r="O391" i="1" s="1"/>
  <c r="N392" i="1"/>
  <c r="N391" i="1" s="1"/>
  <c r="M392" i="1"/>
  <c r="M391" i="1" s="1"/>
  <c r="L392" i="1"/>
  <c r="K392" i="1"/>
  <c r="J392" i="1"/>
  <c r="J391" i="1" s="1"/>
  <c r="I392" i="1"/>
  <c r="I391" i="1" s="1"/>
  <c r="H392" i="1"/>
  <c r="H391" i="1" s="1"/>
  <c r="G392" i="1"/>
  <c r="G391" i="1" s="1"/>
  <c r="F392" i="1"/>
  <c r="F391" i="1" s="1"/>
  <c r="P391" i="1"/>
  <c r="L391" i="1"/>
  <c r="K391" i="1"/>
  <c r="W387" i="1"/>
  <c r="W386" i="1" s="1"/>
  <c r="V387" i="1"/>
  <c r="U387" i="1"/>
  <c r="T387" i="1"/>
  <c r="T386" i="1" s="1"/>
  <c r="S387" i="1"/>
  <c r="S386" i="1" s="1"/>
  <c r="R387" i="1"/>
  <c r="R386" i="1" s="1"/>
  <c r="Q387" i="1"/>
  <c r="Q386" i="1" s="1"/>
  <c r="P387" i="1"/>
  <c r="P386" i="1" s="1"/>
  <c r="O387" i="1"/>
  <c r="O386" i="1" s="1"/>
  <c r="N387" i="1"/>
  <c r="N386" i="1" s="1"/>
  <c r="M387" i="1"/>
  <c r="M386" i="1" s="1"/>
  <c r="L387" i="1"/>
  <c r="L386" i="1" s="1"/>
  <c r="K387" i="1"/>
  <c r="K386" i="1" s="1"/>
  <c r="J387" i="1"/>
  <c r="I387" i="1"/>
  <c r="I386" i="1" s="1"/>
  <c r="H387" i="1"/>
  <c r="H386" i="1" s="1"/>
  <c r="G387" i="1"/>
  <c r="G386" i="1" s="1"/>
  <c r="F387" i="1"/>
  <c r="F386" i="1" s="1"/>
  <c r="V386" i="1"/>
  <c r="U386" i="1"/>
  <c r="J386" i="1"/>
  <c r="W385" i="1"/>
  <c r="W384" i="1" s="1"/>
  <c r="V385" i="1"/>
  <c r="V384" i="1" s="1"/>
  <c r="U385" i="1"/>
  <c r="U384" i="1" s="1"/>
  <c r="T385" i="1"/>
  <c r="T384" i="1" s="1"/>
  <c r="S385" i="1"/>
  <c r="R385" i="1"/>
  <c r="R384" i="1" s="1"/>
  <c r="Q385" i="1"/>
  <c r="Q384" i="1" s="1"/>
  <c r="P385" i="1"/>
  <c r="P384" i="1" s="1"/>
  <c r="O385" i="1"/>
  <c r="O384" i="1" s="1"/>
  <c r="N385" i="1"/>
  <c r="M385" i="1"/>
  <c r="M384" i="1" s="1"/>
  <c r="L385" i="1"/>
  <c r="L384" i="1" s="1"/>
  <c r="K385" i="1"/>
  <c r="J385" i="1"/>
  <c r="J384" i="1" s="1"/>
  <c r="I385" i="1"/>
  <c r="I384" i="1" s="1"/>
  <c r="H385" i="1"/>
  <c r="H384" i="1" s="1"/>
  <c r="G385" i="1"/>
  <c r="G384" i="1" s="1"/>
  <c r="F385" i="1"/>
  <c r="F384" i="1" s="1"/>
  <c r="S384" i="1"/>
  <c r="N384" i="1"/>
  <c r="K384" i="1"/>
  <c r="W383" i="1"/>
  <c r="W382" i="1" s="1"/>
  <c r="V383" i="1"/>
  <c r="V382" i="1" s="1"/>
  <c r="U383" i="1"/>
  <c r="U382" i="1" s="1"/>
  <c r="T383" i="1"/>
  <c r="T382" i="1" s="1"/>
  <c r="S383" i="1"/>
  <c r="R383" i="1"/>
  <c r="Q383" i="1"/>
  <c r="Q382" i="1" s="1"/>
  <c r="P383" i="1"/>
  <c r="P382" i="1" s="1"/>
  <c r="O383" i="1"/>
  <c r="O382" i="1" s="1"/>
  <c r="N383" i="1"/>
  <c r="N382" i="1" s="1"/>
  <c r="M383" i="1"/>
  <c r="M382" i="1" s="1"/>
  <c r="L383" i="1"/>
  <c r="L382" i="1" s="1"/>
  <c r="K383" i="1"/>
  <c r="J383" i="1"/>
  <c r="J382" i="1" s="1"/>
  <c r="I383" i="1"/>
  <c r="H383" i="1"/>
  <c r="H382" i="1" s="1"/>
  <c r="G383" i="1"/>
  <c r="G382" i="1" s="1"/>
  <c r="F383" i="1"/>
  <c r="F382" i="1" s="1"/>
  <c r="S382" i="1"/>
  <c r="R382" i="1"/>
  <c r="K382" i="1"/>
  <c r="I382" i="1"/>
  <c r="W381" i="1"/>
  <c r="V381" i="1"/>
  <c r="V380" i="1" s="1"/>
  <c r="U381" i="1"/>
  <c r="U380" i="1" s="1"/>
  <c r="T381" i="1"/>
  <c r="T380" i="1" s="1"/>
  <c r="S381" i="1"/>
  <c r="R381" i="1"/>
  <c r="Q381" i="1"/>
  <c r="Q380" i="1" s="1"/>
  <c r="P381" i="1"/>
  <c r="P380" i="1" s="1"/>
  <c r="O381" i="1"/>
  <c r="O380" i="1" s="1"/>
  <c r="N381" i="1"/>
  <c r="N380" i="1" s="1"/>
  <c r="M381" i="1"/>
  <c r="M380" i="1" s="1"/>
  <c r="L381" i="1"/>
  <c r="L380" i="1" s="1"/>
  <c r="K381" i="1"/>
  <c r="K380" i="1" s="1"/>
  <c r="J381" i="1"/>
  <c r="J380" i="1" s="1"/>
  <c r="I381" i="1"/>
  <c r="I380" i="1" s="1"/>
  <c r="H381" i="1"/>
  <c r="H380" i="1" s="1"/>
  <c r="G381" i="1"/>
  <c r="G380" i="1" s="1"/>
  <c r="F381" i="1"/>
  <c r="F380" i="1" s="1"/>
  <c r="W380" i="1"/>
  <c r="S380" i="1"/>
  <c r="R380" i="1"/>
  <c r="W378" i="1"/>
  <c r="W377" i="1" s="1"/>
  <c r="W376" i="1" s="1"/>
  <c r="V378" i="1"/>
  <c r="V377" i="1" s="1"/>
  <c r="V376" i="1" s="1"/>
  <c r="U378" i="1"/>
  <c r="U377" i="1" s="1"/>
  <c r="U376" i="1" s="1"/>
  <c r="T378" i="1"/>
  <c r="T377" i="1" s="1"/>
  <c r="T376" i="1" s="1"/>
  <c r="S378" i="1"/>
  <c r="S377" i="1" s="1"/>
  <c r="S376" i="1" s="1"/>
  <c r="R378" i="1"/>
  <c r="R377" i="1" s="1"/>
  <c r="R376" i="1" s="1"/>
  <c r="Q378" i="1"/>
  <c r="Q377" i="1" s="1"/>
  <c r="Q376" i="1" s="1"/>
  <c r="P378" i="1"/>
  <c r="P377" i="1" s="1"/>
  <c r="P376" i="1" s="1"/>
  <c r="O378" i="1"/>
  <c r="N378" i="1"/>
  <c r="M378" i="1"/>
  <c r="L378" i="1"/>
  <c r="K378" i="1"/>
  <c r="K377" i="1" s="1"/>
  <c r="K376" i="1" s="1"/>
  <c r="J378" i="1"/>
  <c r="I378" i="1"/>
  <c r="I377" i="1" s="1"/>
  <c r="I376" i="1" s="1"/>
  <c r="H378" i="1"/>
  <c r="H377" i="1" s="1"/>
  <c r="H376" i="1" s="1"/>
  <c r="G378" i="1"/>
  <c r="G377" i="1" s="1"/>
  <c r="G376" i="1" s="1"/>
  <c r="F378" i="1"/>
  <c r="F377" i="1" s="1"/>
  <c r="F376" i="1" s="1"/>
  <c r="O377" i="1"/>
  <c r="O376" i="1" s="1"/>
  <c r="N377" i="1"/>
  <c r="N376" i="1" s="1"/>
  <c r="M377" i="1"/>
  <c r="M376" i="1" s="1"/>
  <c r="L377" i="1"/>
  <c r="L376" i="1" s="1"/>
  <c r="J377" i="1"/>
  <c r="J376" i="1" s="1"/>
  <c r="W375" i="1"/>
  <c r="V375" i="1"/>
  <c r="V374" i="1" s="1"/>
  <c r="U375" i="1"/>
  <c r="T375" i="1"/>
  <c r="S375" i="1"/>
  <c r="S374" i="1" s="1"/>
  <c r="R375" i="1"/>
  <c r="R374" i="1" s="1"/>
  <c r="Q375" i="1"/>
  <c r="Q374" i="1" s="1"/>
  <c r="P375" i="1"/>
  <c r="P374" i="1" s="1"/>
  <c r="O375" i="1"/>
  <c r="O374" i="1" s="1"/>
  <c r="N375" i="1"/>
  <c r="N374" i="1" s="1"/>
  <c r="M375" i="1"/>
  <c r="M374" i="1" s="1"/>
  <c r="L375" i="1"/>
  <c r="K375" i="1"/>
  <c r="J375" i="1"/>
  <c r="J374" i="1" s="1"/>
  <c r="I375" i="1"/>
  <c r="H375" i="1"/>
  <c r="G375" i="1"/>
  <c r="F375" i="1"/>
  <c r="F374" i="1" s="1"/>
  <c r="W374" i="1"/>
  <c r="U374" i="1"/>
  <c r="T374" i="1"/>
  <c r="L374" i="1"/>
  <c r="K374" i="1"/>
  <c r="I374" i="1"/>
  <c r="H374" i="1"/>
  <c r="G374" i="1"/>
  <c r="W373" i="1"/>
  <c r="W372" i="1" s="1"/>
  <c r="V373" i="1"/>
  <c r="V372" i="1" s="1"/>
  <c r="U373" i="1"/>
  <c r="T373" i="1"/>
  <c r="T372" i="1" s="1"/>
  <c r="S373" i="1"/>
  <c r="S372" i="1" s="1"/>
  <c r="R373" i="1"/>
  <c r="R372" i="1" s="1"/>
  <c r="Q373" i="1"/>
  <c r="Q372" i="1" s="1"/>
  <c r="P373" i="1"/>
  <c r="O373" i="1"/>
  <c r="O372" i="1" s="1"/>
  <c r="N373" i="1"/>
  <c r="N372" i="1" s="1"/>
  <c r="M373" i="1"/>
  <c r="M372" i="1" s="1"/>
  <c r="L373" i="1"/>
  <c r="L372" i="1" s="1"/>
  <c r="K373" i="1"/>
  <c r="K372" i="1" s="1"/>
  <c r="J373" i="1"/>
  <c r="J372" i="1" s="1"/>
  <c r="I373" i="1"/>
  <c r="H373" i="1"/>
  <c r="G373" i="1"/>
  <c r="G372" i="1" s="1"/>
  <c r="F373" i="1"/>
  <c r="F372" i="1" s="1"/>
  <c r="U372" i="1"/>
  <c r="P372" i="1"/>
  <c r="I372" i="1"/>
  <c r="H372" i="1"/>
  <c r="W371" i="1"/>
  <c r="W370" i="1" s="1"/>
  <c r="V371" i="1"/>
  <c r="V370" i="1" s="1"/>
  <c r="U371" i="1"/>
  <c r="U370" i="1" s="1"/>
  <c r="T371" i="1"/>
  <c r="T370" i="1" s="1"/>
  <c r="S371" i="1"/>
  <c r="R371" i="1"/>
  <c r="R370" i="1" s="1"/>
  <c r="Q371" i="1"/>
  <c r="P371" i="1"/>
  <c r="P370" i="1" s="1"/>
  <c r="O371" i="1"/>
  <c r="O370" i="1" s="1"/>
  <c r="N371" i="1"/>
  <c r="N370" i="1" s="1"/>
  <c r="N369" i="1" s="1"/>
  <c r="M371" i="1"/>
  <c r="M370" i="1" s="1"/>
  <c r="L371" i="1"/>
  <c r="L370" i="1" s="1"/>
  <c r="K371" i="1"/>
  <c r="K370" i="1" s="1"/>
  <c r="J371" i="1"/>
  <c r="J370" i="1" s="1"/>
  <c r="I371" i="1"/>
  <c r="I370" i="1" s="1"/>
  <c r="H371" i="1"/>
  <c r="H370" i="1" s="1"/>
  <c r="G371" i="1"/>
  <c r="F371" i="1"/>
  <c r="F370" i="1" s="1"/>
  <c r="S370" i="1"/>
  <c r="Q370" i="1"/>
  <c r="G370" i="1"/>
  <c r="W365" i="1"/>
  <c r="V365" i="1"/>
  <c r="U365" i="1"/>
  <c r="T365" i="1"/>
  <c r="S365" i="1"/>
  <c r="R365" i="1"/>
  <c r="Q365" i="1"/>
  <c r="P365" i="1"/>
  <c r="O365" i="1"/>
  <c r="N365" i="1"/>
  <c r="M365" i="1"/>
  <c r="L365" i="1"/>
  <c r="K365" i="1"/>
  <c r="J365" i="1"/>
  <c r="I365" i="1"/>
  <c r="H365" i="1"/>
  <c r="G365" i="1"/>
  <c r="F365" i="1"/>
  <c r="W364" i="1"/>
  <c r="W363" i="1" s="1"/>
  <c r="V364" i="1"/>
  <c r="V363" i="1" s="1"/>
  <c r="V362" i="1" s="1"/>
  <c r="V361" i="1" s="1"/>
  <c r="V360" i="1" s="1"/>
  <c r="V359" i="1" s="1"/>
  <c r="U364" i="1"/>
  <c r="T364" i="1"/>
  <c r="S364" i="1"/>
  <c r="R364" i="1"/>
  <c r="Q364" i="1"/>
  <c r="Q363" i="1" s="1"/>
  <c r="Q362" i="1" s="1"/>
  <c r="Q361" i="1" s="1"/>
  <c r="Q360" i="1" s="1"/>
  <c r="Q359" i="1" s="1"/>
  <c r="P364" i="1"/>
  <c r="O364" i="1"/>
  <c r="N364" i="1"/>
  <c r="N363" i="1" s="1"/>
  <c r="N362" i="1" s="1"/>
  <c r="N361" i="1" s="1"/>
  <c r="N360" i="1" s="1"/>
  <c r="N359" i="1" s="1"/>
  <c r="M364" i="1"/>
  <c r="L364" i="1"/>
  <c r="K364" i="1"/>
  <c r="J364" i="1"/>
  <c r="J363" i="1" s="1"/>
  <c r="J362" i="1" s="1"/>
  <c r="J361" i="1" s="1"/>
  <c r="J360" i="1" s="1"/>
  <c r="J359" i="1" s="1"/>
  <c r="I364" i="1"/>
  <c r="H364" i="1"/>
  <c r="G364" i="1"/>
  <c r="F364" i="1"/>
  <c r="P363" i="1"/>
  <c r="K363" i="1"/>
  <c r="K362" i="1" s="1"/>
  <c r="K361" i="1" s="1"/>
  <c r="K360" i="1" s="1"/>
  <c r="K359" i="1" s="1"/>
  <c r="W362" i="1"/>
  <c r="W361" i="1" s="1"/>
  <c r="W360" i="1" s="1"/>
  <c r="W359" i="1" s="1"/>
  <c r="P362" i="1"/>
  <c r="P361" i="1" s="1"/>
  <c r="P360" i="1" s="1"/>
  <c r="P359" i="1" s="1"/>
  <c r="W358" i="1"/>
  <c r="V358" i="1"/>
  <c r="U358" i="1"/>
  <c r="T358" i="1"/>
  <c r="S358" i="1"/>
  <c r="R358" i="1"/>
  <c r="Q358" i="1"/>
  <c r="P358" i="1"/>
  <c r="O358" i="1"/>
  <c r="N358" i="1"/>
  <c r="M358" i="1"/>
  <c r="L358" i="1"/>
  <c r="K358" i="1"/>
  <c r="J358" i="1"/>
  <c r="I358" i="1"/>
  <c r="H358" i="1"/>
  <c r="G358" i="1"/>
  <c r="F358" i="1"/>
  <c r="W357" i="1"/>
  <c r="V357" i="1"/>
  <c r="U357" i="1"/>
  <c r="T357" i="1"/>
  <c r="S357" i="1"/>
  <c r="R357" i="1"/>
  <c r="Q357" i="1"/>
  <c r="Q355" i="1" s="1"/>
  <c r="P357" i="1"/>
  <c r="O357" i="1"/>
  <c r="N357" i="1"/>
  <c r="M357" i="1"/>
  <c r="M355" i="1" s="1"/>
  <c r="L357" i="1"/>
  <c r="K357" i="1"/>
  <c r="J357" i="1"/>
  <c r="I357" i="1"/>
  <c r="H357" i="1"/>
  <c r="G357" i="1"/>
  <c r="F357" i="1"/>
  <c r="W356" i="1"/>
  <c r="W355" i="1" s="1"/>
  <c r="V356" i="1"/>
  <c r="U356" i="1"/>
  <c r="T356" i="1"/>
  <c r="S356" i="1"/>
  <c r="R356" i="1"/>
  <c r="Q356" i="1"/>
  <c r="P356" i="1"/>
  <c r="O356" i="1"/>
  <c r="N356" i="1"/>
  <c r="M356" i="1"/>
  <c r="L356" i="1"/>
  <c r="K356" i="1"/>
  <c r="K355" i="1" s="1"/>
  <c r="J356" i="1"/>
  <c r="I356" i="1"/>
  <c r="H356" i="1"/>
  <c r="G356" i="1"/>
  <c r="F356" i="1"/>
  <c r="F355" i="1" s="1"/>
  <c r="L355" i="1"/>
  <c r="W354" i="1"/>
  <c r="W353" i="1" s="1"/>
  <c r="V354" i="1"/>
  <c r="V353" i="1" s="1"/>
  <c r="U354" i="1"/>
  <c r="U353" i="1" s="1"/>
  <c r="T354" i="1"/>
  <c r="T353" i="1" s="1"/>
  <c r="S354" i="1"/>
  <c r="S353" i="1" s="1"/>
  <c r="R354" i="1"/>
  <c r="Q354" i="1"/>
  <c r="Q353" i="1" s="1"/>
  <c r="P354" i="1"/>
  <c r="O354" i="1"/>
  <c r="N354" i="1"/>
  <c r="M354" i="1"/>
  <c r="L354" i="1"/>
  <c r="L353" i="1" s="1"/>
  <c r="K354" i="1"/>
  <c r="K353" i="1" s="1"/>
  <c r="J354" i="1"/>
  <c r="J353" i="1" s="1"/>
  <c r="I354" i="1"/>
  <c r="I353" i="1" s="1"/>
  <c r="H354" i="1"/>
  <c r="H353" i="1" s="1"/>
  <c r="G354" i="1"/>
  <c r="G353" i="1" s="1"/>
  <c r="F354" i="1"/>
  <c r="R353" i="1"/>
  <c r="P353" i="1"/>
  <c r="O353" i="1"/>
  <c r="N353" i="1"/>
  <c r="M353" i="1"/>
  <c r="F353" i="1"/>
  <c r="Q352" i="1"/>
  <c r="Q351" i="1" s="1"/>
  <c r="W350" i="1"/>
  <c r="W349" i="1" s="1"/>
  <c r="V350" i="1"/>
  <c r="V349" i="1" s="1"/>
  <c r="U350" i="1"/>
  <c r="U349" i="1" s="1"/>
  <c r="T350" i="1"/>
  <c r="T349" i="1" s="1"/>
  <c r="S350" i="1"/>
  <c r="S349" i="1" s="1"/>
  <c r="R350" i="1"/>
  <c r="R349" i="1" s="1"/>
  <c r="Q350" i="1"/>
  <c r="P350" i="1"/>
  <c r="O350" i="1"/>
  <c r="N350" i="1"/>
  <c r="N349" i="1" s="1"/>
  <c r="M350" i="1"/>
  <c r="M349" i="1" s="1"/>
  <c r="L350" i="1"/>
  <c r="K350" i="1"/>
  <c r="K349" i="1" s="1"/>
  <c r="J350" i="1"/>
  <c r="I350" i="1"/>
  <c r="I349" i="1" s="1"/>
  <c r="H350" i="1"/>
  <c r="H349" i="1" s="1"/>
  <c r="G350" i="1"/>
  <c r="G349" i="1" s="1"/>
  <c r="F350" i="1"/>
  <c r="F349" i="1" s="1"/>
  <c r="Q349" i="1"/>
  <c r="P349" i="1"/>
  <c r="O349" i="1"/>
  <c r="L349" i="1"/>
  <c r="J349" i="1"/>
  <c r="W348" i="1"/>
  <c r="V348" i="1"/>
  <c r="U348" i="1"/>
  <c r="U346" i="1" s="1"/>
  <c r="T348" i="1"/>
  <c r="S348" i="1"/>
  <c r="R348" i="1"/>
  <c r="Q348" i="1"/>
  <c r="P348" i="1"/>
  <c r="O348" i="1"/>
  <c r="N348" i="1"/>
  <c r="M348" i="1"/>
  <c r="L348" i="1"/>
  <c r="K348" i="1"/>
  <c r="J348" i="1"/>
  <c r="I348" i="1"/>
  <c r="I346" i="1" s="1"/>
  <c r="H348" i="1"/>
  <c r="G348" i="1"/>
  <c r="F348" i="1"/>
  <c r="W347" i="1"/>
  <c r="W346" i="1" s="1"/>
  <c r="V347" i="1"/>
  <c r="V346" i="1" s="1"/>
  <c r="U347" i="1"/>
  <c r="T347" i="1"/>
  <c r="T346" i="1" s="1"/>
  <c r="S347" i="1"/>
  <c r="S346" i="1" s="1"/>
  <c r="R347" i="1"/>
  <c r="Q347" i="1"/>
  <c r="P347" i="1"/>
  <c r="O347" i="1"/>
  <c r="O346" i="1" s="1"/>
  <c r="N347" i="1"/>
  <c r="M347" i="1"/>
  <c r="L347" i="1"/>
  <c r="K347" i="1"/>
  <c r="K346" i="1" s="1"/>
  <c r="J347" i="1"/>
  <c r="J346" i="1" s="1"/>
  <c r="I347" i="1"/>
  <c r="H347" i="1"/>
  <c r="H346" i="1" s="1"/>
  <c r="G347" i="1"/>
  <c r="G346" i="1" s="1"/>
  <c r="F347" i="1"/>
  <c r="W345" i="1"/>
  <c r="W344" i="1" s="1"/>
  <c r="V345" i="1"/>
  <c r="U345" i="1"/>
  <c r="T345" i="1"/>
  <c r="T344" i="1" s="1"/>
  <c r="S345" i="1"/>
  <c r="R345" i="1"/>
  <c r="Q345" i="1"/>
  <c r="Q344" i="1" s="1"/>
  <c r="P345" i="1"/>
  <c r="P344" i="1" s="1"/>
  <c r="O345" i="1"/>
  <c r="O344" i="1" s="1"/>
  <c r="N345" i="1"/>
  <c r="N344" i="1" s="1"/>
  <c r="M345" i="1"/>
  <c r="M344" i="1" s="1"/>
  <c r="L345" i="1"/>
  <c r="L344" i="1" s="1"/>
  <c r="K345" i="1"/>
  <c r="K344" i="1" s="1"/>
  <c r="J345" i="1"/>
  <c r="I345" i="1"/>
  <c r="H345" i="1"/>
  <c r="H344" i="1" s="1"/>
  <c r="G345" i="1"/>
  <c r="F345" i="1"/>
  <c r="F344" i="1" s="1"/>
  <c r="V344" i="1"/>
  <c r="U344" i="1"/>
  <c r="S344" i="1"/>
  <c r="R344" i="1"/>
  <c r="J344" i="1"/>
  <c r="I344" i="1"/>
  <c r="G344" i="1"/>
  <c r="W340" i="1"/>
  <c r="V340" i="1"/>
  <c r="V339" i="1" s="1"/>
  <c r="V338" i="1" s="1"/>
  <c r="U340" i="1"/>
  <c r="U339" i="1" s="1"/>
  <c r="U338" i="1" s="1"/>
  <c r="T340" i="1"/>
  <c r="T339" i="1" s="1"/>
  <c r="S340" i="1"/>
  <c r="S339" i="1" s="1"/>
  <c r="S338" i="1" s="1"/>
  <c r="R340" i="1"/>
  <c r="Q340" i="1"/>
  <c r="P340" i="1"/>
  <c r="P339" i="1" s="1"/>
  <c r="P338" i="1" s="1"/>
  <c r="O340" i="1"/>
  <c r="O339" i="1" s="1"/>
  <c r="O338" i="1" s="1"/>
  <c r="N340" i="1"/>
  <c r="N339" i="1" s="1"/>
  <c r="N338" i="1" s="1"/>
  <c r="M340" i="1"/>
  <c r="M339" i="1" s="1"/>
  <c r="M338" i="1" s="1"/>
  <c r="L340" i="1"/>
  <c r="L339" i="1" s="1"/>
  <c r="L338" i="1" s="1"/>
  <c r="K340" i="1"/>
  <c r="J340" i="1"/>
  <c r="J339" i="1" s="1"/>
  <c r="J338" i="1" s="1"/>
  <c r="I340" i="1"/>
  <c r="I339" i="1" s="1"/>
  <c r="I338" i="1" s="1"/>
  <c r="H340" i="1"/>
  <c r="H339" i="1" s="1"/>
  <c r="H338" i="1" s="1"/>
  <c r="G340" i="1"/>
  <c r="G339" i="1" s="1"/>
  <c r="G338" i="1" s="1"/>
  <c r="F340" i="1"/>
  <c r="W339" i="1"/>
  <c r="R339" i="1"/>
  <c r="R338" i="1" s="1"/>
  <c r="Q339" i="1"/>
  <c r="Q338" i="1" s="1"/>
  <c r="K339" i="1"/>
  <c r="F339" i="1"/>
  <c r="F338" i="1" s="1"/>
  <c r="W338" i="1"/>
  <c r="T338" i="1"/>
  <c r="K338" i="1"/>
  <c r="W337" i="1"/>
  <c r="W336" i="1" s="1"/>
  <c r="V337" i="1"/>
  <c r="V336" i="1" s="1"/>
  <c r="U337" i="1"/>
  <c r="T337" i="1"/>
  <c r="T336" i="1" s="1"/>
  <c r="S337" i="1"/>
  <c r="R337" i="1"/>
  <c r="R336" i="1" s="1"/>
  <c r="Q337" i="1"/>
  <c r="Q336" i="1" s="1"/>
  <c r="P337" i="1"/>
  <c r="P336" i="1" s="1"/>
  <c r="O337" i="1"/>
  <c r="O336" i="1" s="1"/>
  <c r="N337" i="1"/>
  <c r="N336" i="1" s="1"/>
  <c r="M337" i="1"/>
  <c r="M336" i="1" s="1"/>
  <c r="L337" i="1"/>
  <c r="L336" i="1" s="1"/>
  <c r="K337" i="1"/>
  <c r="K336" i="1" s="1"/>
  <c r="K333" i="1" s="1"/>
  <c r="J337" i="1"/>
  <c r="J336" i="1" s="1"/>
  <c r="I337" i="1"/>
  <c r="H337" i="1"/>
  <c r="H336" i="1" s="1"/>
  <c r="G337" i="1"/>
  <c r="F337" i="1"/>
  <c r="U336" i="1"/>
  <c r="S336" i="1"/>
  <c r="I336" i="1"/>
  <c r="G336" i="1"/>
  <c r="F336" i="1"/>
  <c r="W335" i="1"/>
  <c r="V335" i="1"/>
  <c r="V334" i="1" s="1"/>
  <c r="U335" i="1"/>
  <c r="U334" i="1" s="1"/>
  <c r="T335" i="1"/>
  <c r="T334" i="1" s="1"/>
  <c r="S335" i="1"/>
  <c r="S334" i="1" s="1"/>
  <c r="R335" i="1"/>
  <c r="R334" i="1" s="1"/>
  <c r="Q335" i="1"/>
  <c r="Q334" i="1" s="1"/>
  <c r="P335" i="1"/>
  <c r="O335" i="1"/>
  <c r="O334" i="1" s="1"/>
  <c r="N335" i="1"/>
  <c r="N334" i="1" s="1"/>
  <c r="M335" i="1"/>
  <c r="M334" i="1" s="1"/>
  <c r="L335" i="1"/>
  <c r="L334" i="1" s="1"/>
  <c r="K335" i="1"/>
  <c r="K334" i="1" s="1"/>
  <c r="J335" i="1"/>
  <c r="I335" i="1"/>
  <c r="I334" i="1" s="1"/>
  <c r="H335" i="1"/>
  <c r="H334" i="1" s="1"/>
  <c r="G335" i="1"/>
  <c r="G334" i="1" s="1"/>
  <c r="F335" i="1"/>
  <c r="F334" i="1" s="1"/>
  <c r="W334" i="1"/>
  <c r="P334" i="1"/>
  <c r="J334" i="1"/>
  <c r="N333" i="1"/>
  <c r="W332" i="1"/>
  <c r="W331" i="1" s="1"/>
  <c r="W330" i="1" s="1"/>
  <c r="V332" i="1"/>
  <c r="U332" i="1"/>
  <c r="U331" i="1" s="1"/>
  <c r="U330" i="1" s="1"/>
  <c r="T332" i="1"/>
  <c r="S332" i="1"/>
  <c r="R332" i="1"/>
  <c r="R331" i="1" s="1"/>
  <c r="R330" i="1" s="1"/>
  <c r="Q332" i="1"/>
  <c r="Q331" i="1" s="1"/>
  <c r="Q330" i="1" s="1"/>
  <c r="P332" i="1"/>
  <c r="P331" i="1" s="1"/>
  <c r="P330" i="1" s="1"/>
  <c r="O332" i="1"/>
  <c r="N332" i="1"/>
  <c r="N331" i="1" s="1"/>
  <c r="N330" i="1" s="1"/>
  <c r="M332" i="1"/>
  <c r="M331" i="1" s="1"/>
  <c r="M330" i="1" s="1"/>
  <c r="L332" i="1"/>
  <c r="L331" i="1" s="1"/>
  <c r="L330" i="1" s="1"/>
  <c r="K332" i="1"/>
  <c r="J332" i="1"/>
  <c r="J331" i="1" s="1"/>
  <c r="I332" i="1"/>
  <c r="I331" i="1" s="1"/>
  <c r="I330" i="1" s="1"/>
  <c r="H332" i="1"/>
  <c r="G332" i="1"/>
  <c r="G331" i="1" s="1"/>
  <c r="G330" i="1" s="1"/>
  <c r="F332" i="1"/>
  <c r="F331" i="1" s="1"/>
  <c r="F330" i="1" s="1"/>
  <c r="V331" i="1"/>
  <c r="V330" i="1" s="1"/>
  <c r="T331" i="1"/>
  <c r="T330" i="1" s="1"/>
  <c r="S331" i="1"/>
  <c r="S330" i="1" s="1"/>
  <c r="O331" i="1"/>
  <c r="O330" i="1" s="1"/>
  <c r="K331" i="1"/>
  <c r="K330" i="1" s="1"/>
  <c r="H331" i="1"/>
  <c r="H330" i="1" s="1"/>
  <c r="J330" i="1"/>
  <c r="W329" i="1"/>
  <c r="W328" i="1" s="1"/>
  <c r="V329" i="1"/>
  <c r="U329" i="1"/>
  <c r="U328" i="1" s="1"/>
  <c r="T329" i="1"/>
  <c r="S329" i="1"/>
  <c r="S328" i="1" s="1"/>
  <c r="R329" i="1"/>
  <c r="Q329" i="1"/>
  <c r="Q328" i="1" s="1"/>
  <c r="P329" i="1"/>
  <c r="P328" i="1" s="1"/>
  <c r="O329" i="1"/>
  <c r="O328" i="1" s="1"/>
  <c r="N329" i="1"/>
  <c r="N328" i="1" s="1"/>
  <c r="M329" i="1"/>
  <c r="L329" i="1"/>
  <c r="L328" i="1" s="1"/>
  <c r="K329" i="1"/>
  <c r="K328" i="1" s="1"/>
  <c r="J329" i="1"/>
  <c r="J328" i="1" s="1"/>
  <c r="I329" i="1"/>
  <c r="I328" i="1" s="1"/>
  <c r="H329" i="1"/>
  <c r="G329" i="1"/>
  <c r="G328" i="1" s="1"/>
  <c r="F329" i="1"/>
  <c r="V328" i="1"/>
  <c r="T328" i="1"/>
  <c r="R328" i="1"/>
  <c r="M328" i="1"/>
  <c r="H328" i="1"/>
  <c r="F328" i="1"/>
  <c r="W327" i="1"/>
  <c r="W326" i="1" s="1"/>
  <c r="V327" i="1"/>
  <c r="V326" i="1" s="1"/>
  <c r="U327" i="1"/>
  <c r="U326" i="1" s="1"/>
  <c r="U325" i="1" s="1"/>
  <c r="T327" i="1"/>
  <c r="S327" i="1"/>
  <c r="S326" i="1" s="1"/>
  <c r="S325" i="1" s="1"/>
  <c r="R327" i="1"/>
  <c r="R326" i="1" s="1"/>
  <c r="Q327" i="1"/>
  <c r="Q326" i="1" s="1"/>
  <c r="Q325" i="1" s="1"/>
  <c r="P327" i="1"/>
  <c r="O327" i="1"/>
  <c r="N327" i="1"/>
  <c r="M327" i="1"/>
  <c r="L327" i="1"/>
  <c r="L326" i="1" s="1"/>
  <c r="K327" i="1"/>
  <c r="K326" i="1" s="1"/>
  <c r="J327" i="1"/>
  <c r="J326" i="1" s="1"/>
  <c r="I327" i="1"/>
  <c r="I326" i="1" s="1"/>
  <c r="H327" i="1"/>
  <c r="G327" i="1"/>
  <c r="G326" i="1" s="1"/>
  <c r="G325" i="1" s="1"/>
  <c r="F327" i="1"/>
  <c r="F326" i="1" s="1"/>
  <c r="T326" i="1"/>
  <c r="P326" i="1"/>
  <c r="O326" i="1"/>
  <c r="N326" i="1"/>
  <c r="M326" i="1"/>
  <c r="H326" i="1"/>
  <c r="W324" i="1"/>
  <c r="W323" i="1" s="1"/>
  <c r="V324" i="1"/>
  <c r="V323" i="1" s="1"/>
  <c r="U324" i="1"/>
  <c r="U323" i="1" s="1"/>
  <c r="T324" i="1"/>
  <c r="T323" i="1" s="1"/>
  <c r="S324" i="1"/>
  <c r="S323" i="1" s="1"/>
  <c r="R324" i="1"/>
  <c r="R323" i="1" s="1"/>
  <c r="Q324" i="1"/>
  <c r="Q323" i="1" s="1"/>
  <c r="P324" i="1"/>
  <c r="O324" i="1"/>
  <c r="O323" i="1" s="1"/>
  <c r="N324" i="1"/>
  <c r="M324" i="1"/>
  <c r="M323" i="1" s="1"/>
  <c r="L324" i="1"/>
  <c r="L323" i="1" s="1"/>
  <c r="K324" i="1"/>
  <c r="K323" i="1" s="1"/>
  <c r="J324" i="1"/>
  <c r="J323" i="1" s="1"/>
  <c r="I324" i="1"/>
  <c r="H324" i="1"/>
  <c r="H323" i="1" s="1"/>
  <c r="G324" i="1"/>
  <c r="G323" i="1" s="1"/>
  <c r="F324" i="1"/>
  <c r="F323" i="1" s="1"/>
  <c r="P323" i="1"/>
  <c r="N323" i="1"/>
  <c r="I323" i="1"/>
  <c r="W322" i="1"/>
  <c r="V322" i="1"/>
  <c r="U322" i="1"/>
  <c r="T322" i="1"/>
  <c r="S322" i="1"/>
  <c r="R322" i="1"/>
  <c r="Q322" i="1"/>
  <c r="P322" i="1"/>
  <c r="O322" i="1"/>
  <c r="N322" i="1"/>
  <c r="M322" i="1"/>
  <c r="L322" i="1"/>
  <c r="K322" i="1"/>
  <c r="J322" i="1"/>
  <c r="I322" i="1"/>
  <c r="H322" i="1"/>
  <c r="G322" i="1"/>
  <c r="F322" i="1"/>
  <c r="W321" i="1"/>
  <c r="W320" i="1" s="1"/>
  <c r="V321" i="1"/>
  <c r="U321" i="1"/>
  <c r="T321" i="1"/>
  <c r="T320" i="1" s="1"/>
  <c r="S321" i="1"/>
  <c r="S320" i="1" s="1"/>
  <c r="R321" i="1"/>
  <c r="R320" i="1" s="1"/>
  <c r="Q321" i="1"/>
  <c r="P321" i="1"/>
  <c r="P320" i="1" s="1"/>
  <c r="O321" i="1"/>
  <c r="O320" i="1" s="1"/>
  <c r="N321" i="1"/>
  <c r="M321" i="1"/>
  <c r="L321" i="1"/>
  <c r="K321" i="1"/>
  <c r="J321" i="1"/>
  <c r="I321" i="1"/>
  <c r="H321" i="1"/>
  <c r="G321" i="1"/>
  <c r="G320" i="1" s="1"/>
  <c r="F321" i="1"/>
  <c r="F320" i="1" s="1"/>
  <c r="V320" i="1"/>
  <c r="W319" i="1"/>
  <c r="W318" i="1" s="1"/>
  <c r="V319" i="1"/>
  <c r="V318" i="1" s="1"/>
  <c r="U319" i="1"/>
  <c r="U318" i="1" s="1"/>
  <c r="T319" i="1"/>
  <c r="S319" i="1"/>
  <c r="S318" i="1" s="1"/>
  <c r="R319" i="1"/>
  <c r="R318" i="1" s="1"/>
  <c r="Q319" i="1"/>
  <c r="Q318" i="1" s="1"/>
  <c r="P319" i="1"/>
  <c r="P318" i="1" s="1"/>
  <c r="O319" i="1"/>
  <c r="O318" i="1" s="1"/>
  <c r="N319" i="1"/>
  <c r="M319" i="1"/>
  <c r="M318" i="1" s="1"/>
  <c r="L319" i="1"/>
  <c r="L318" i="1" s="1"/>
  <c r="K319" i="1"/>
  <c r="K318" i="1" s="1"/>
  <c r="J319" i="1"/>
  <c r="J318" i="1" s="1"/>
  <c r="I319" i="1"/>
  <c r="I318" i="1" s="1"/>
  <c r="H319" i="1"/>
  <c r="G319" i="1"/>
  <c r="G318" i="1" s="1"/>
  <c r="F319" i="1"/>
  <c r="F318" i="1" s="1"/>
  <c r="T318" i="1"/>
  <c r="N318" i="1"/>
  <c r="H318" i="1"/>
  <c r="W317" i="1"/>
  <c r="W316" i="1" s="1"/>
  <c r="V317" i="1"/>
  <c r="V316" i="1" s="1"/>
  <c r="U317" i="1"/>
  <c r="U316" i="1" s="1"/>
  <c r="T317" i="1"/>
  <c r="T316" i="1" s="1"/>
  <c r="S317" i="1"/>
  <c r="S316" i="1" s="1"/>
  <c r="R317" i="1"/>
  <c r="R316" i="1" s="1"/>
  <c r="Q317" i="1"/>
  <c r="P317" i="1"/>
  <c r="P316" i="1" s="1"/>
  <c r="O317" i="1"/>
  <c r="O316" i="1" s="1"/>
  <c r="N317" i="1"/>
  <c r="N316" i="1" s="1"/>
  <c r="M317" i="1"/>
  <c r="L317" i="1"/>
  <c r="L316" i="1" s="1"/>
  <c r="K317" i="1"/>
  <c r="K316" i="1" s="1"/>
  <c r="J317" i="1"/>
  <c r="I317" i="1"/>
  <c r="I316" i="1" s="1"/>
  <c r="H317" i="1"/>
  <c r="H316" i="1" s="1"/>
  <c r="G317" i="1"/>
  <c r="G316" i="1" s="1"/>
  <c r="F317" i="1"/>
  <c r="F316" i="1" s="1"/>
  <c r="Q316" i="1"/>
  <c r="M316" i="1"/>
  <c r="J316" i="1"/>
  <c r="W315" i="1"/>
  <c r="W314" i="1" s="1"/>
  <c r="V315" i="1"/>
  <c r="V314" i="1" s="1"/>
  <c r="U315" i="1"/>
  <c r="U314" i="1" s="1"/>
  <c r="T315" i="1"/>
  <c r="T314" i="1" s="1"/>
  <c r="S315" i="1"/>
  <c r="S314" i="1" s="1"/>
  <c r="R315" i="1"/>
  <c r="Q315" i="1"/>
  <c r="P315" i="1"/>
  <c r="P314" i="1" s="1"/>
  <c r="O315" i="1"/>
  <c r="O314" i="1" s="1"/>
  <c r="N315" i="1"/>
  <c r="N314" i="1" s="1"/>
  <c r="M315" i="1"/>
  <c r="M314" i="1" s="1"/>
  <c r="L315" i="1"/>
  <c r="L314" i="1" s="1"/>
  <c r="K315" i="1"/>
  <c r="K314" i="1" s="1"/>
  <c r="J315" i="1"/>
  <c r="J314" i="1" s="1"/>
  <c r="I315" i="1"/>
  <c r="I314" i="1" s="1"/>
  <c r="H315" i="1"/>
  <c r="G315" i="1"/>
  <c r="G314" i="1" s="1"/>
  <c r="F315" i="1"/>
  <c r="R314" i="1"/>
  <c r="Q314" i="1"/>
  <c r="H314" i="1"/>
  <c r="F314" i="1"/>
  <c r="W313" i="1"/>
  <c r="V313" i="1"/>
  <c r="U313" i="1"/>
  <c r="U311" i="1" s="1"/>
  <c r="T313" i="1"/>
  <c r="S313" i="1"/>
  <c r="R313" i="1"/>
  <c r="Q313" i="1"/>
  <c r="P313" i="1"/>
  <c r="O313" i="1"/>
  <c r="N313" i="1"/>
  <c r="M313" i="1"/>
  <c r="L313" i="1"/>
  <c r="K313" i="1"/>
  <c r="J313" i="1"/>
  <c r="I313" i="1"/>
  <c r="I311" i="1" s="1"/>
  <c r="H313" i="1"/>
  <c r="G313" i="1"/>
  <c r="F313" i="1"/>
  <c r="W312" i="1"/>
  <c r="V312" i="1"/>
  <c r="U312" i="1"/>
  <c r="T312" i="1"/>
  <c r="T311" i="1" s="1"/>
  <c r="S312" i="1"/>
  <c r="S311" i="1" s="1"/>
  <c r="R312" i="1"/>
  <c r="R311" i="1" s="1"/>
  <c r="Q312" i="1"/>
  <c r="P312" i="1"/>
  <c r="O312" i="1"/>
  <c r="O311" i="1" s="1"/>
  <c r="N312" i="1"/>
  <c r="M312" i="1"/>
  <c r="L312" i="1"/>
  <c r="K312" i="1"/>
  <c r="J312" i="1"/>
  <c r="J311" i="1" s="1"/>
  <c r="I312" i="1"/>
  <c r="H312" i="1"/>
  <c r="G312" i="1"/>
  <c r="G311" i="1" s="1"/>
  <c r="F312" i="1"/>
  <c r="F311" i="1" s="1"/>
  <c r="V311" i="1"/>
  <c r="H311" i="1"/>
  <c r="W310" i="1"/>
  <c r="W309" i="1" s="1"/>
  <c r="V310" i="1"/>
  <c r="U310" i="1"/>
  <c r="U309" i="1" s="1"/>
  <c r="T310" i="1"/>
  <c r="T309" i="1" s="1"/>
  <c r="S310" i="1"/>
  <c r="S309" i="1" s="1"/>
  <c r="R310" i="1"/>
  <c r="Q310" i="1"/>
  <c r="Q309" i="1" s="1"/>
  <c r="P310" i="1"/>
  <c r="P309" i="1" s="1"/>
  <c r="O310" i="1"/>
  <c r="O309" i="1" s="1"/>
  <c r="N310" i="1"/>
  <c r="N309" i="1" s="1"/>
  <c r="M310" i="1"/>
  <c r="M309" i="1" s="1"/>
  <c r="L310" i="1"/>
  <c r="L309" i="1" s="1"/>
  <c r="K310" i="1"/>
  <c r="K309" i="1" s="1"/>
  <c r="J310" i="1"/>
  <c r="J309" i="1" s="1"/>
  <c r="I310" i="1"/>
  <c r="H310" i="1"/>
  <c r="G310" i="1"/>
  <c r="G309" i="1" s="1"/>
  <c r="F310" i="1"/>
  <c r="F309" i="1" s="1"/>
  <c r="V309" i="1"/>
  <c r="R309" i="1"/>
  <c r="I309" i="1"/>
  <c r="H309" i="1"/>
  <c r="W308" i="1"/>
  <c r="W307" i="1" s="1"/>
  <c r="V308" i="1"/>
  <c r="V307" i="1" s="1"/>
  <c r="U308" i="1"/>
  <c r="U307" i="1" s="1"/>
  <c r="T308" i="1"/>
  <c r="S308" i="1"/>
  <c r="R308" i="1"/>
  <c r="Q308" i="1"/>
  <c r="Q307" i="1" s="1"/>
  <c r="P308" i="1"/>
  <c r="O308" i="1"/>
  <c r="O307" i="1" s="1"/>
  <c r="N308" i="1"/>
  <c r="N307" i="1" s="1"/>
  <c r="M308" i="1"/>
  <c r="M307" i="1" s="1"/>
  <c r="L308" i="1"/>
  <c r="L307" i="1" s="1"/>
  <c r="K308" i="1"/>
  <c r="K307" i="1" s="1"/>
  <c r="J308" i="1"/>
  <c r="J307" i="1" s="1"/>
  <c r="I308" i="1"/>
  <c r="I307" i="1" s="1"/>
  <c r="H308" i="1"/>
  <c r="H307" i="1" s="1"/>
  <c r="G308" i="1"/>
  <c r="G307" i="1" s="1"/>
  <c r="F308" i="1"/>
  <c r="F307" i="1" s="1"/>
  <c r="T307" i="1"/>
  <c r="S307" i="1"/>
  <c r="R307" i="1"/>
  <c r="P307" i="1"/>
  <c r="W306" i="1"/>
  <c r="W305" i="1" s="1"/>
  <c r="V306" i="1"/>
  <c r="V305" i="1" s="1"/>
  <c r="U306" i="1"/>
  <c r="T306" i="1"/>
  <c r="T305" i="1" s="1"/>
  <c r="S306" i="1"/>
  <c r="R306" i="1"/>
  <c r="R305" i="1" s="1"/>
  <c r="Q306" i="1"/>
  <c r="Q305" i="1" s="1"/>
  <c r="P306" i="1"/>
  <c r="P305" i="1" s="1"/>
  <c r="O306" i="1"/>
  <c r="O305" i="1" s="1"/>
  <c r="N306" i="1"/>
  <c r="N305" i="1" s="1"/>
  <c r="M306" i="1"/>
  <c r="M305" i="1" s="1"/>
  <c r="L306" i="1"/>
  <c r="L305" i="1" s="1"/>
  <c r="K306" i="1"/>
  <c r="K305" i="1" s="1"/>
  <c r="J306" i="1"/>
  <c r="J305" i="1" s="1"/>
  <c r="I306" i="1"/>
  <c r="H306" i="1"/>
  <c r="H305" i="1" s="1"/>
  <c r="G306" i="1"/>
  <c r="F306" i="1"/>
  <c r="F305" i="1" s="1"/>
  <c r="U305" i="1"/>
  <c r="S305" i="1"/>
  <c r="I305" i="1"/>
  <c r="G305" i="1"/>
  <c r="W304" i="1"/>
  <c r="W303" i="1" s="1"/>
  <c r="V304" i="1"/>
  <c r="V303" i="1" s="1"/>
  <c r="U304" i="1"/>
  <c r="U303" i="1" s="1"/>
  <c r="T304" i="1"/>
  <c r="T303" i="1" s="1"/>
  <c r="S304" i="1"/>
  <c r="S303" i="1" s="1"/>
  <c r="R304" i="1"/>
  <c r="R303" i="1" s="1"/>
  <c r="Q304" i="1"/>
  <c r="Q303" i="1" s="1"/>
  <c r="P304" i="1"/>
  <c r="P303" i="1" s="1"/>
  <c r="O304" i="1"/>
  <c r="O303" i="1" s="1"/>
  <c r="N304" i="1"/>
  <c r="N303" i="1" s="1"/>
  <c r="M304" i="1"/>
  <c r="M303" i="1" s="1"/>
  <c r="L304" i="1"/>
  <c r="L303" i="1" s="1"/>
  <c r="K304" i="1"/>
  <c r="K303" i="1" s="1"/>
  <c r="J304" i="1"/>
  <c r="J303" i="1" s="1"/>
  <c r="I304" i="1"/>
  <c r="I303" i="1" s="1"/>
  <c r="H304" i="1"/>
  <c r="H303" i="1" s="1"/>
  <c r="G304" i="1"/>
  <c r="G303" i="1" s="1"/>
  <c r="F304" i="1"/>
  <c r="F303" i="1" s="1"/>
  <c r="W302" i="1"/>
  <c r="W301" i="1" s="1"/>
  <c r="V302" i="1"/>
  <c r="V301" i="1" s="1"/>
  <c r="U302" i="1"/>
  <c r="U301" i="1" s="1"/>
  <c r="T302" i="1"/>
  <c r="T301" i="1" s="1"/>
  <c r="S302" i="1"/>
  <c r="S301" i="1" s="1"/>
  <c r="R302" i="1"/>
  <c r="R301" i="1" s="1"/>
  <c r="Q302" i="1"/>
  <c r="Q301" i="1" s="1"/>
  <c r="P302" i="1"/>
  <c r="P301" i="1" s="1"/>
  <c r="O302" i="1"/>
  <c r="O301" i="1" s="1"/>
  <c r="N302" i="1"/>
  <c r="N301" i="1" s="1"/>
  <c r="M302" i="1"/>
  <c r="M301" i="1" s="1"/>
  <c r="L302" i="1"/>
  <c r="L301" i="1" s="1"/>
  <c r="K302" i="1"/>
  <c r="K301" i="1" s="1"/>
  <c r="J302" i="1"/>
  <c r="J301" i="1" s="1"/>
  <c r="I302" i="1"/>
  <c r="I301" i="1" s="1"/>
  <c r="H302" i="1"/>
  <c r="H301" i="1" s="1"/>
  <c r="G302" i="1"/>
  <c r="G301" i="1" s="1"/>
  <c r="F302" i="1"/>
  <c r="F301" i="1" s="1"/>
  <c r="W297" i="1"/>
  <c r="W296" i="1" s="1"/>
  <c r="V297" i="1"/>
  <c r="V296" i="1" s="1"/>
  <c r="U297" i="1"/>
  <c r="U296" i="1" s="1"/>
  <c r="U295" i="1" s="1"/>
  <c r="U294" i="1" s="1"/>
  <c r="U293" i="1" s="1"/>
  <c r="T297" i="1"/>
  <c r="T296" i="1" s="1"/>
  <c r="T295" i="1" s="1"/>
  <c r="S297" i="1"/>
  <c r="S296" i="1" s="1"/>
  <c r="S295" i="1" s="1"/>
  <c r="S294" i="1" s="1"/>
  <c r="S293" i="1" s="1"/>
  <c r="R297" i="1"/>
  <c r="Q297" i="1"/>
  <c r="Q296" i="1" s="1"/>
  <c r="Q295" i="1" s="1"/>
  <c r="Q294" i="1" s="1"/>
  <c r="Q293" i="1" s="1"/>
  <c r="P297" i="1"/>
  <c r="O297" i="1"/>
  <c r="N297" i="1"/>
  <c r="N296" i="1" s="1"/>
  <c r="N295" i="1" s="1"/>
  <c r="N294" i="1" s="1"/>
  <c r="N293" i="1" s="1"/>
  <c r="M297" i="1"/>
  <c r="M296" i="1" s="1"/>
  <c r="M295" i="1" s="1"/>
  <c r="M294" i="1" s="1"/>
  <c r="M293" i="1" s="1"/>
  <c r="L297" i="1"/>
  <c r="L296" i="1" s="1"/>
  <c r="L295" i="1" s="1"/>
  <c r="K297" i="1"/>
  <c r="K296" i="1" s="1"/>
  <c r="K295" i="1" s="1"/>
  <c r="K294" i="1" s="1"/>
  <c r="K293" i="1" s="1"/>
  <c r="J297" i="1"/>
  <c r="J296" i="1" s="1"/>
  <c r="J295" i="1" s="1"/>
  <c r="J294" i="1" s="1"/>
  <c r="J293" i="1" s="1"/>
  <c r="I297" i="1"/>
  <c r="I296" i="1" s="1"/>
  <c r="I295" i="1" s="1"/>
  <c r="I294" i="1" s="1"/>
  <c r="I293" i="1" s="1"/>
  <c r="H297" i="1"/>
  <c r="G297" i="1"/>
  <c r="G296" i="1" s="1"/>
  <c r="G295" i="1" s="1"/>
  <c r="G294" i="1" s="1"/>
  <c r="G293" i="1" s="1"/>
  <c r="F297" i="1"/>
  <c r="F296" i="1" s="1"/>
  <c r="F295" i="1" s="1"/>
  <c r="F294" i="1" s="1"/>
  <c r="F293" i="1" s="1"/>
  <c r="R296" i="1"/>
  <c r="R295" i="1" s="1"/>
  <c r="P296" i="1"/>
  <c r="P295" i="1" s="1"/>
  <c r="P294" i="1" s="1"/>
  <c r="P293" i="1" s="1"/>
  <c r="O296" i="1"/>
  <c r="O295" i="1" s="1"/>
  <c r="H296" i="1"/>
  <c r="H295" i="1" s="1"/>
  <c r="H294" i="1" s="1"/>
  <c r="H293" i="1" s="1"/>
  <c r="W295" i="1"/>
  <c r="W294" i="1" s="1"/>
  <c r="W293" i="1" s="1"/>
  <c r="V295" i="1"/>
  <c r="V294" i="1" s="1"/>
  <c r="V293" i="1" s="1"/>
  <c r="T294" i="1"/>
  <c r="T293" i="1" s="1"/>
  <c r="R294" i="1"/>
  <c r="R293" i="1" s="1"/>
  <c r="O294" i="1"/>
  <c r="O293" i="1" s="1"/>
  <c r="L294" i="1"/>
  <c r="L293" i="1" s="1"/>
  <c r="W292" i="1"/>
  <c r="V292" i="1"/>
  <c r="U292" i="1"/>
  <c r="U291" i="1" s="1"/>
  <c r="U290" i="1" s="1"/>
  <c r="U289" i="1" s="1"/>
  <c r="T292" i="1"/>
  <c r="T291" i="1" s="1"/>
  <c r="T290" i="1" s="1"/>
  <c r="T289" i="1" s="1"/>
  <c r="S292" i="1"/>
  <c r="S291" i="1" s="1"/>
  <c r="S290" i="1" s="1"/>
  <c r="S289" i="1" s="1"/>
  <c r="R292" i="1"/>
  <c r="R291" i="1" s="1"/>
  <c r="R290" i="1" s="1"/>
  <c r="R289" i="1" s="1"/>
  <c r="Q292" i="1"/>
  <c r="Q291" i="1" s="1"/>
  <c r="Q290" i="1" s="1"/>
  <c r="Q289" i="1" s="1"/>
  <c r="P292" i="1"/>
  <c r="P291" i="1" s="1"/>
  <c r="P290" i="1" s="1"/>
  <c r="P289" i="1" s="1"/>
  <c r="O292" i="1"/>
  <c r="O291" i="1" s="1"/>
  <c r="O290" i="1" s="1"/>
  <c r="O289" i="1" s="1"/>
  <c r="N292" i="1"/>
  <c r="N291" i="1" s="1"/>
  <c r="N290" i="1" s="1"/>
  <c r="N289" i="1" s="1"/>
  <c r="M292" i="1"/>
  <c r="M291" i="1" s="1"/>
  <c r="M290" i="1" s="1"/>
  <c r="M289" i="1" s="1"/>
  <c r="L292" i="1"/>
  <c r="K292" i="1"/>
  <c r="J292" i="1"/>
  <c r="J291" i="1" s="1"/>
  <c r="J290" i="1" s="1"/>
  <c r="J289" i="1" s="1"/>
  <c r="I292" i="1"/>
  <c r="H292" i="1"/>
  <c r="H291" i="1" s="1"/>
  <c r="H290" i="1" s="1"/>
  <c r="H289" i="1" s="1"/>
  <c r="G292" i="1"/>
  <c r="G291" i="1" s="1"/>
  <c r="G290" i="1" s="1"/>
  <c r="G289" i="1" s="1"/>
  <c r="F292" i="1"/>
  <c r="F291" i="1" s="1"/>
  <c r="F290" i="1" s="1"/>
  <c r="F289" i="1" s="1"/>
  <c r="W291" i="1"/>
  <c r="W290" i="1" s="1"/>
  <c r="W289" i="1" s="1"/>
  <c r="V291" i="1"/>
  <c r="V290" i="1" s="1"/>
  <c r="V289" i="1" s="1"/>
  <c r="L291" i="1"/>
  <c r="L290" i="1" s="1"/>
  <c r="L289" i="1" s="1"/>
  <c r="K291" i="1"/>
  <c r="K290" i="1" s="1"/>
  <c r="K289" i="1" s="1"/>
  <c r="I291" i="1"/>
  <c r="I290" i="1" s="1"/>
  <c r="I289" i="1" s="1"/>
  <c r="W288" i="1"/>
  <c r="W287" i="1" s="1"/>
  <c r="V288" i="1"/>
  <c r="V287" i="1" s="1"/>
  <c r="U288" i="1"/>
  <c r="U287" i="1" s="1"/>
  <c r="T288" i="1"/>
  <c r="T287" i="1" s="1"/>
  <c r="S288" i="1"/>
  <c r="S287" i="1" s="1"/>
  <c r="R288" i="1"/>
  <c r="R287" i="1" s="1"/>
  <c r="Q288" i="1"/>
  <c r="Q287" i="1" s="1"/>
  <c r="P288" i="1"/>
  <c r="O288" i="1"/>
  <c r="O287" i="1" s="1"/>
  <c r="N288" i="1"/>
  <c r="M288" i="1"/>
  <c r="M287" i="1" s="1"/>
  <c r="L288" i="1"/>
  <c r="L287" i="1" s="1"/>
  <c r="K288" i="1"/>
  <c r="K287" i="1" s="1"/>
  <c r="J288" i="1"/>
  <c r="J287" i="1" s="1"/>
  <c r="I288" i="1"/>
  <c r="I287" i="1" s="1"/>
  <c r="H288" i="1"/>
  <c r="H287" i="1" s="1"/>
  <c r="G288" i="1"/>
  <c r="G287" i="1" s="1"/>
  <c r="F288" i="1"/>
  <c r="F287" i="1" s="1"/>
  <c r="P287" i="1"/>
  <c r="N287" i="1"/>
  <c r="W286" i="1"/>
  <c r="W285" i="1" s="1"/>
  <c r="V286" i="1"/>
  <c r="V285" i="1" s="1"/>
  <c r="U286" i="1"/>
  <c r="U285" i="1" s="1"/>
  <c r="T286" i="1"/>
  <c r="T285" i="1" s="1"/>
  <c r="S286" i="1"/>
  <c r="R286" i="1"/>
  <c r="R285" i="1" s="1"/>
  <c r="Q286" i="1"/>
  <c r="P286" i="1"/>
  <c r="P285" i="1" s="1"/>
  <c r="O286" i="1"/>
  <c r="O285" i="1" s="1"/>
  <c r="N286" i="1"/>
  <c r="N285" i="1" s="1"/>
  <c r="M286" i="1"/>
  <c r="M285" i="1" s="1"/>
  <c r="L286" i="1"/>
  <c r="K286" i="1"/>
  <c r="K285" i="1" s="1"/>
  <c r="J286" i="1"/>
  <c r="J285" i="1" s="1"/>
  <c r="I286" i="1"/>
  <c r="H286" i="1"/>
  <c r="H285" i="1" s="1"/>
  <c r="G286" i="1"/>
  <c r="F286" i="1"/>
  <c r="F285" i="1" s="1"/>
  <c r="S285" i="1"/>
  <c r="Q285" i="1"/>
  <c r="L285" i="1"/>
  <c r="I285" i="1"/>
  <c r="G285" i="1"/>
  <c r="W284" i="1"/>
  <c r="W283" i="1" s="1"/>
  <c r="V284" i="1"/>
  <c r="V283" i="1" s="1"/>
  <c r="U284" i="1"/>
  <c r="T284" i="1"/>
  <c r="T283" i="1" s="1"/>
  <c r="S284" i="1"/>
  <c r="R284" i="1"/>
  <c r="R283" i="1" s="1"/>
  <c r="Q284" i="1"/>
  <c r="P284" i="1"/>
  <c r="P283" i="1" s="1"/>
  <c r="O284" i="1"/>
  <c r="O283" i="1" s="1"/>
  <c r="N284" i="1"/>
  <c r="N283" i="1" s="1"/>
  <c r="M284" i="1"/>
  <c r="M283" i="1" s="1"/>
  <c r="L284" i="1"/>
  <c r="K284" i="1"/>
  <c r="J284" i="1"/>
  <c r="J283" i="1" s="1"/>
  <c r="I284" i="1"/>
  <c r="H284" i="1"/>
  <c r="H283" i="1" s="1"/>
  <c r="G284" i="1"/>
  <c r="G283" i="1" s="1"/>
  <c r="F284" i="1"/>
  <c r="F283" i="1" s="1"/>
  <c r="U283" i="1"/>
  <c r="S283" i="1"/>
  <c r="Q283" i="1"/>
  <c r="L283" i="1"/>
  <c r="K283" i="1"/>
  <c r="I283" i="1"/>
  <c r="W282" i="1"/>
  <c r="W281" i="1" s="1"/>
  <c r="V282" i="1"/>
  <c r="U282" i="1"/>
  <c r="U281" i="1" s="1"/>
  <c r="T282" i="1"/>
  <c r="T281" i="1" s="1"/>
  <c r="T280" i="1" s="1"/>
  <c r="T279" i="1" s="1"/>
  <c r="T278" i="1" s="1"/>
  <c r="S282" i="1"/>
  <c r="R282" i="1"/>
  <c r="R281" i="1" s="1"/>
  <c r="Q282" i="1"/>
  <c r="Q281" i="1" s="1"/>
  <c r="P282" i="1"/>
  <c r="P281" i="1" s="1"/>
  <c r="O282" i="1"/>
  <c r="O281" i="1" s="1"/>
  <c r="N282" i="1"/>
  <c r="N281" i="1" s="1"/>
  <c r="M282" i="1"/>
  <c r="M281" i="1" s="1"/>
  <c r="L282" i="1"/>
  <c r="L281" i="1" s="1"/>
  <c r="K282" i="1"/>
  <c r="K281" i="1" s="1"/>
  <c r="J282" i="1"/>
  <c r="J281" i="1" s="1"/>
  <c r="I282" i="1"/>
  <c r="H282" i="1"/>
  <c r="H281" i="1" s="1"/>
  <c r="G282" i="1"/>
  <c r="F282" i="1"/>
  <c r="F281" i="1" s="1"/>
  <c r="V281" i="1"/>
  <c r="S281" i="1"/>
  <c r="I281" i="1"/>
  <c r="G281" i="1"/>
  <c r="W276" i="1"/>
  <c r="V276" i="1"/>
  <c r="V275" i="1" s="1"/>
  <c r="U276" i="1"/>
  <c r="T276" i="1"/>
  <c r="T275" i="1" s="1"/>
  <c r="T274" i="1" s="1"/>
  <c r="T273" i="1" s="1"/>
  <c r="S276" i="1"/>
  <c r="S275" i="1" s="1"/>
  <c r="S274" i="1" s="1"/>
  <c r="S273" i="1" s="1"/>
  <c r="R276" i="1"/>
  <c r="Q276" i="1"/>
  <c r="Q275" i="1" s="1"/>
  <c r="Q274" i="1" s="1"/>
  <c r="Q273" i="1" s="1"/>
  <c r="P276" i="1"/>
  <c r="P275" i="1" s="1"/>
  <c r="P274" i="1" s="1"/>
  <c r="P273" i="1" s="1"/>
  <c r="O276" i="1"/>
  <c r="O275" i="1" s="1"/>
  <c r="O274" i="1" s="1"/>
  <c r="O273" i="1" s="1"/>
  <c r="N276" i="1"/>
  <c r="N275" i="1" s="1"/>
  <c r="N274" i="1" s="1"/>
  <c r="M276" i="1"/>
  <c r="M275" i="1" s="1"/>
  <c r="M274" i="1" s="1"/>
  <c r="M273" i="1" s="1"/>
  <c r="L276" i="1"/>
  <c r="L275" i="1" s="1"/>
  <c r="L274" i="1" s="1"/>
  <c r="L273" i="1" s="1"/>
  <c r="K276" i="1"/>
  <c r="K275" i="1" s="1"/>
  <c r="K274" i="1" s="1"/>
  <c r="K273" i="1" s="1"/>
  <c r="J276" i="1"/>
  <c r="J275" i="1" s="1"/>
  <c r="J274" i="1" s="1"/>
  <c r="J273" i="1" s="1"/>
  <c r="I276" i="1"/>
  <c r="H276" i="1"/>
  <c r="H275" i="1" s="1"/>
  <c r="H274" i="1" s="1"/>
  <c r="H273" i="1" s="1"/>
  <c r="G276" i="1"/>
  <c r="G275" i="1" s="1"/>
  <c r="G274" i="1" s="1"/>
  <c r="G273" i="1" s="1"/>
  <c r="F276" i="1"/>
  <c r="W275" i="1"/>
  <c r="W274" i="1" s="1"/>
  <c r="W273" i="1" s="1"/>
  <c r="U275" i="1"/>
  <c r="U274" i="1" s="1"/>
  <c r="U273" i="1" s="1"/>
  <c r="R275" i="1"/>
  <c r="R274" i="1" s="1"/>
  <c r="R273" i="1" s="1"/>
  <c r="I275" i="1"/>
  <c r="I274" i="1" s="1"/>
  <c r="I273" i="1" s="1"/>
  <c r="F275" i="1"/>
  <c r="F274" i="1" s="1"/>
  <c r="F273" i="1" s="1"/>
  <c r="V274" i="1"/>
  <c r="V273" i="1" s="1"/>
  <c r="N273" i="1"/>
  <c r="W272" i="1"/>
  <c r="V272" i="1"/>
  <c r="U272" i="1"/>
  <c r="T272" i="1"/>
  <c r="S272" i="1"/>
  <c r="R272" i="1"/>
  <c r="Q272" i="1"/>
  <c r="P272" i="1"/>
  <c r="O272" i="1"/>
  <c r="N272" i="1"/>
  <c r="M272" i="1"/>
  <c r="L272" i="1"/>
  <c r="K272" i="1"/>
  <c r="J272" i="1"/>
  <c r="I272" i="1"/>
  <c r="H272" i="1"/>
  <c r="G272" i="1"/>
  <c r="F272" i="1"/>
  <c r="W271" i="1"/>
  <c r="V271" i="1"/>
  <c r="U271" i="1"/>
  <c r="T271" i="1"/>
  <c r="S271" i="1"/>
  <c r="R271" i="1"/>
  <c r="Q271" i="1"/>
  <c r="P271" i="1"/>
  <c r="O271" i="1"/>
  <c r="N271" i="1"/>
  <c r="M271" i="1"/>
  <c r="L271" i="1"/>
  <c r="K271" i="1"/>
  <c r="J271" i="1"/>
  <c r="I271" i="1"/>
  <c r="H271" i="1"/>
  <c r="G271" i="1"/>
  <c r="F271" i="1"/>
  <c r="W270" i="1"/>
  <c r="W269" i="1" s="1"/>
  <c r="V270" i="1"/>
  <c r="U270" i="1"/>
  <c r="U269" i="1" s="1"/>
  <c r="T270" i="1"/>
  <c r="T269" i="1" s="1"/>
  <c r="S270" i="1"/>
  <c r="R270" i="1"/>
  <c r="Q270" i="1"/>
  <c r="P270" i="1"/>
  <c r="O270" i="1"/>
  <c r="N270" i="1"/>
  <c r="M270" i="1"/>
  <c r="L270" i="1"/>
  <c r="K270" i="1"/>
  <c r="K269" i="1" s="1"/>
  <c r="K266" i="1" s="1"/>
  <c r="J270" i="1"/>
  <c r="I270" i="1"/>
  <c r="H270" i="1"/>
  <c r="H269" i="1" s="1"/>
  <c r="H266" i="1" s="1"/>
  <c r="G270" i="1"/>
  <c r="F270" i="1"/>
  <c r="W268" i="1"/>
  <c r="W267" i="1" s="1"/>
  <c r="V268" i="1"/>
  <c r="U268" i="1"/>
  <c r="T268" i="1"/>
  <c r="S268" i="1"/>
  <c r="S267" i="1" s="1"/>
  <c r="R268" i="1"/>
  <c r="R267" i="1" s="1"/>
  <c r="Q268" i="1"/>
  <c r="Q267" i="1" s="1"/>
  <c r="P268" i="1"/>
  <c r="P267" i="1" s="1"/>
  <c r="O268" i="1"/>
  <c r="O267" i="1" s="1"/>
  <c r="N268" i="1"/>
  <c r="N267" i="1" s="1"/>
  <c r="M268" i="1"/>
  <c r="M267" i="1" s="1"/>
  <c r="L268" i="1"/>
  <c r="L267" i="1" s="1"/>
  <c r="K268" i="1"/>
  <c r="K267" i="1" s="1"/>
  <c r="J268" i="1"/>
  <c r="J267" i="1" s="1"/>
  <c r="I268" i="1"/>
  <c r="H268" i="1"/>
  <c r="G268" i="1"/>
  <c r="G267" i="1" s="1"/>
  <c r="F268" i="1"/>
  <c r="F267" i="1" s="1"/>
  <c r="V267" i="1"/>
  <c r="U267" i="1"/>
  <c r="T267" i="1"/>
  <c r="I267" i="1"/>
  <c r="H267" i="1"/>
  <c r="W265" i="1"/>
  <c r="W264" i="1" s="1"/>
  <c r="V265" i="1"/>
  <c r="U265" i="1"/>
  <c r="U264" i="1" s="1"/>
  <c r="T265" i="1"/>
  <c r="S265" i="1"/>
  <c r="S264" i="1" s="1"/>
  <c r="R265" i="1"/>
  <c r="R264" i="1" s="1"/>
  <c r="Q265" i="1"/>
  <c r="P265" i="1"/>
  <c r="P264" i="1" s="1"/>
  <c r="O265" i="1"/>
  <c r="O264" i="1" s="1"/>
  <c r="N265" i="1"/>
  <c r="N264" i="1" s="1"/>
  <c r="M265" i="1"/>
  <c r="L265" i="1"/>
  <c r="L264" i="1" s="1"/>
  <c r="K265" i="1"/>
  <c r="K264" i="1" s="1"/>
  <c r="J265" i="1"/>
  <c r="I265" i="1"/>
  <c r="I264" i="1" s="1"/>
  <c r="H265" i="1"/>
  <c r="G265" i="1"/>
  <c r="G264" i="1" s="1"/>
  <c r="F265" i="1"/>
  <c r="F264" i="1" s="1"/>
  <c r="V264" i="1"/>
  <c r="T264" i="1"/>
  <c r="Q264" i="1"/>
  <c r="M264" i="1"/>
  <c r="J264" i="1"/>
  <c r="H264" i="1"/>
  <c r="W263" i="1"/>
  <c r="W262" i="1" s="1"/>
  <c r="V263" i="1"/>
  <c r="V262" i="1" s="1"/>
  <c r="U263" i="1"/>
  <c r="U262" i="1" s="1"/>
  <c r="T263" i="1"/>
  <c r="S263" i="1"/>
  <c r="S262" i="1" s="1"/>
  <c r="R263" i="1"/>
  <c r="R262" i="1" s="1"/>
  <c r="Q263" i="1"/>
  <c r="P263" i="1"/>
  <c r="O263" i="1"/>
  <c r="N263" i="1"/>
  <c r="N262" i="1" s="1"/>
  <c r="M263" i="1"/>
  <c r="M262" i="1" s="1"/>
  <c r="L263" i="1"/>
  <c r="L262" i="1" s="1"/>
  <c r="K263" i="1"/>
  <c r="J263" i="1"/>
  <c r="J262" i="1" s="1"/>
  <c r="I263" i="1"/>
  <c r="I262" i="1" s="1"/>
  <c r="H263" i="1"/>
  <c r="G263" i="1"/>
  <c r="G262" i="1" s="1"/>
  <c r="F263" i="1"/>
  <c r="F262" i="1" s="1"/>
  <c r="T262" i="1"/>
  <c r="Q262" i="1"/>
  <c r="P262" i="1"/>
  <c r="O262" i="1"/>
  <c r="K262" i="1"/>
  <c r="H262" i="1"/>
  <c r="W261" i="1"/>
  <c r="W260" i="1" s="1"/>
  <c r="V261" i="1"/>
  <c r="V260" i="1" s="1"/>
  <c r="U261" i="1"/>
  <c r="U260" i="1" s="1"/>
  <c r="T261" i="1"/>
  <c r="T260" i="1" s="1"/>
  <c r="S261" i="1"/>
  <c r="S260" i="1" s="1"/>
  <c r="R261" i="1"/>
  <c r="R260" i="1" s="1"/>
  <c r="Q261" i="1"/>
  <c r="P261" i="1"/>
  <c r="P260" i="1" s="1"/>
  <c r="O261" i="1"/>
  <c r="O260" i="1" s="1"/>
  <c r="N261" i="1"/>
  <c r="N260" i="1" s="1"/>
  <c r="M261" i="1"/>
  <c r="L261" i="1"/>
  <c r="L260" i="1" s="1"/>
  <c r="K261" i="1"/>
  <c r="K260" i="1" s="1"/>
  <c r="J261" i="1"/>
  <c r="I261" i="1"/>
  <c r="I260" i="1" s="1"/>
  <c r="H261" i="1"/>
  <c r="G261" i="1"/>
  <c r="G260" i="1" s="1"/>
  <c r="F261" i="1"/>
  <c r="Q260" i="1"/>
  <c r="M260" i="1"/>
  <c r="J260" i="1"/>
  <c r="J257" i="1" s="1"/>
  <c r="H260" i="1"/>
  <c r="F260" i="1"/>
  <c r="W259" i="1"/>
  <c r="W258" i="1" s="1"/>
  <c r="V259" i="1"/>
  <c r="U259" i="1"/>
  <c r="U258" i="1" s="1"/>
  <c r="T259" i="1"/>
  <c r="T258" i="1" s="1"/>
  <c r="S259" i="1"/>
  <c r="S258" i="1" s="1"/>
  <c r="R259" i="1"/>
  <c r="Q259" i="1"/>
  <c r="P259" i="1"/>
  <c r="O259" i="1"/>
  <c r="O258" i="1" s="1"/>
  <c r="N259" i="1"/>
  <c r="N258" i="1" s="1"/>
  <c r="M259" i="1"/>
  <c r="L259" i="1"/>
  <c r="L258" i="1" s="1"/>
  <c r="K259" i="1"/>
  <c r="J259" i="1"/>
  <c r="I259" i="1"/>
  <c r="I258" i="1" s="1"/>
  <c r="H259" i="1"/>
  <c r="H258" i="1" s="1"/>
  <c r="H257" i="1" s="1"/>
  <c r="H256" i="1" s="1"/>
  <c r="G259" i="1"/>
  <c r="G258" i="1" s="1"/>
  <c r="F259" i="1"/>
  <c r="F258" i="1" s="1"/>
  <c r="V258" i="1"/>
  <c r="R258" i="1"/>
  <c r="Q258" i="1"/>
  <c r="P258" i="1"/>
  <c r="M258" i="1"/>
  <c r="K258" i="1"/>
  <c r="J258" i="1"/>
  <c r="W255" i="1"/>
  <c r="V255" i="1"/>
  <c r="U255" i="1"/>
  <c r="T255" i="1"/>
  <c r="S255" i="1"/>
  <c r="S253" i="1" s="1"/>
  <c r="S252" i="1" s="1"/>
  <c r="R255" i="1"/>
  <c r="R253" i="1" s="1"/>
  <c r="R252" i="1" s="1"/>
  <c r="Q255" i="1"/>
  <c r="P255" i="1"/>
  <c r="O255" i="1"/>
  <c r="N255" i="1"/>
  <c r="M255" i="1"/>
  <c r="L255" i="1"/>
  <c r="K255" i="1"/>
  <c r="J255" i="1"/>
  <c r="I255" i="1"/>
  <c r="H255" i="1"/>
  <c r="G255" i="1"/>
  <c r="G253" i="1" s="1"/>
  <c r="G252" i="1" s="1"/>
  <c r="F255" i="1"/>
  <c r="F253" i="1" s="1"/>
  <c r="F252" i="1" s="1"/>
  <c r="W254" i="1"/>
  <c r="W253" i="1" s="1"/>
  <c r="W252" i="1" s="1"/>
  <c r="V254" i="1"/>
  <c r="U254" i="1"/>
  <c r="T254" i="1"/>
  <c r="S254" i="1"/>
  <c r="R254" i="1"/>
  <c r="Q254" i="1"/>
  <c r="P254" i="1"/>
  <c r="O254" i="1"/>
  <c r="N254" i="1"/>
  <c r="M254" i="1"/>
  <c r="M253" i="1" s="1"/>
  <c r="L254" i="1"/>
  <c r="K254" i="1"/>
  <c r="J254" i="1"/>
  <c r="I254" i="1"/>
  <c r="H254" i="1"/>
  <c r="G254" i="1"/>
  <c r="F254" i="1"/>
  <c r="L253" i="1"/>
  <c r="L252" i="1" s="1"/>
  <c r="M252" i="1"/>
  <c r="W251" i="1"/>
  <c r="W250" i="1" s="1"/>
  <c r="W249" i="1" s="1"/>
  <c r="V251" i="1"/>
  <c r="V250" i="1" s="1"/>
  <c r="V249" i="1" s="1"/>
  <c r="U251" i="1"/>
  <c r="U250" i="1" s="1"/>
  <c r="U249" i="1" s="1"/>
  <c r="T251" i="1"/>
  <c r="S251" i="1"/>
  <c r="S250" i="1" s="1"/>
  <c r="S249" i="1" s="1"/>
  <c r="R251" i="1"/>
  <c r="Q251" i="1"/>
  <c r="Q250" i="1" s="1"/>
  <c r="Q249" i="1" s="1"/>
  <c r="P251" i="1"/>
  <c r="P250" i="1" s="1"/>
  <c r="P249" i="1" s="1"/>
  <c r="O251" i="1"/>
  <c r="O250" i="1" s="1"/>
  <c r="O249" i="1" s="1"/>
  <c r="N251" i="1"/>
  <c r="N250" i="1" s="1"/>
  <c r="N249" i="1" s="1"/>
  <c r="M251" i="1"/>
  <c r="L251" i="1"/>
  <c r="L250" i="1" s="1"/>
  <c r="L249" i="1" s="1"/>
  <c r="K251" i="1"/>
  <c r="K250" i="1" s="1"/>
  <c r="K249" i="1" s="1"/>
  <c r="J251" i="1"/>
  <c r="J250" i="1" s="1"/>
  <c r="J249" i="1" s="1"/>
  <c r="I251" i="1"/>
  <c r="I250" i="1" s="1"/>
  <c r="H251" i="1"/>
  <c r="H250" i="1" s="1"/>
  <c r="H249" i="1" s="1"/>
  <c r="G251" i="1"/>
  <c r="G250" i="1" s="1"/>
  <c r="G249" i="1" s="1"/>
  <c r="F251" i="1"/>
  <c r="T250" i="1"/>
  <c r="T249" i="1" s="1"/>
  <c r="R250" i="1"/>
  <c r="R249" i="1" s="1"/>
  <c r="M250" i="1"/>
  <c r="M249" i="1" s="1"/>
  <c r="F250" i="1"/>
  <c r="F249" i="1" s="1"/>
  <c r="I249" i="1"/>
  <c r="W248" i="1"/>
  <c r="W247" i="1" s="1"/>
  <c r="V248" i="1"/>
  <c r="V247" i="1" s="1"/>
  <c r="U248" i="1"/>
  <c r="U247" i="1" s="1"/>
  <c r="T248" i="1"/>
  <c r="T247" i="1" s="1"/>
  <c r="S248" i="1"/>
  <c r="S247" i="1" s="1"/>
  <c r="R248" i="1"/>
  <c r="R247" i="1" s="1"/>
  <c r="Q248" i="1"/>
  <c r="Q247" i="1" s="1"/>
  <c r="P248" i="1"/>
  <c r="P247" i="1" s="1"/>
  <c r="O248" i="1"/>
  <c r="O247" i="1" s="1"/>
  <c r="N248" i="1"/>
  <c r="N247" i="1" s="1"/>
  <c r="M248" i="1"/>
  <c r="M247" i="1" s="1"/>
  <c r="L248" i="1"/>
  <c r="L247" i="1" s="1"/>
  <c r="K248" i="1"/>
  <c r="K247" i="1" s="1"/>
  <c r="J248" i="1"/>
  <c r="J247" i="1" s="1"/>
  <c r="I248" i="1"/>
  <c r="I247" i="1" s="1"/>
  <c r="H248" i="1"/>
  <c r="H247" i="1" s="1"/>
  <c r="G248" i="1"/>
  <c r="G247" i="1" s="1"/>
  <c r="F248" i="1"/>
  <c r="F247" i="1" s="1"/>
  <c r="W246" i="1"/>
  <c r="W245" i="1" s="1"/>
  <c r="V246" i="1"/>
  <c r="V245" i="1" s="1"/>
  <c r="V244" i="1" s="1"/>
  <c r="U246" i="1"/>
  <c r="U245" i="1" s="1"/>
  <c r="T246" i="1"/>
  <c r="T245" i="1" s="1"/>
  <c r="S246" i="1"/>
  <c r="R246" i="1"/>
  <c r="R245" i="1" s="1"/>
  <c r="Q246" i="1"/>
  <c r="Q245" i="1" s="1"/>
  <c r="P246" i="1"/>
  <c r="O246" i="1"/>
  <c r="O245" i="1" s="1"/>
  <c r="N246" i="1"/>
  <c r="N245" i="1" s="1"/>
  <c r="M246" i="1"/>
  <c r="M245" i="1" s="1"/>
  <c r="L246" i="1"/>
  <c r="L245" i="1" s="1"/>
  <c r="L244" i="1" s="1"/>
  <c r="K246" i="1"/>
  <c r="K245" i="1" s="1"/>
  <c r="J246" i="1"/>
  <c r="J245" i="1" s="1"/>
  <c r="J244" i="1" s="1"/>
  <c r="I246" i="1"/>
  <c r="I245" i="1" s="1"/>
  <c r="H246" i="1"/>
  <c r="H245" i="1" s="1"/>
  <c r="G246" i="1"/>
  <c r="F246" i="1"/>
  <c r="S245" i="1"/>
  <c r="P245" i="1"/>
  <c r="G245" i="1"/>
  <c r="F245" i="1"/>
  <c r="W241" i="1"/>
  <c r="W240" i="1" s="1"/>
  <c r="V241" i="1"/>
  <c r="V240" i="1" s="1"/>
  <c r="U241" i="1"/>
  <c r="T241" i="1"/>
  <c r="S241" i="1"/>
  <c r="S240" i="1" s="1"/>
  <c r="R241" i="1"/>
  <c r="Q241" i="1"/>
  <c r="Q240" i="1" s="1"/>
  <c r="P241" i="1"/>
  <c r="P240" i="1" s="1"/>
  <c r="O241" i="1"/>
  <c r="O240" i="1" s="1"/>
  <c r="N241" i="1"/>
  <c r="N240" i="1" s="1"/>
  <c r="M241" i="1"/>
  <c r="M240" i="1" s="1"/>
  <c r="L241" i="1"/>
  <c r="L240" i="1" s="1"/>
  <c r="K241" i="1"/>
  <c r="K240" i="1" s="1"/>
  <c r="J241" i="1"/>
  <c r="J240" i="1" s="1"/>
  <c r="I241" i="1"/>
  <c r="I240" i="1" s="1"/>
  <c r="H241" i="1"/>
  <c r="G241" i="1"/>
  <c r="G240" i="1" s="1"/>
  <c r="F241" i="1"/>
  <c r="U240" i="1"/>
  <c r="T240" i="1"/>
  <c r="R240" i="1"/>
  <c r="H240" i="1"/>
  <c r="F240" i="1"/>
  <c r="W239" i="1"/>
  <c r="W238" i="1" s="1"/>
  <c r="W237" i="1" s="1"/>
  <c r="W236" i="1" s="1"/>
  <c r="W235" i="1" s="1"/>
  <c r="V239" i="1"/>
  <c r="U239" i="1"/>
  <c r="U238" i="1" s="1"/>
  <c r="T239" i="1"/>
  <c r="T238" i="1" s="1"/>
  <c r="S239" i="1"/>
  <c r="S238" i="1" s="1"/>
  <c r="S237" i="1" s="1"/>
  <c r="S236" i="1" s="1"/>
  <c r="S235" i="1" s="1"/>
  <c r="R239" i="1"/>
  <c r="R238" i="1" s="1"/>
  <c r="Q239" i="1"/>
  <c r="Q238" i="1" s="1"/>
  <c r="P239" i="1"/>
  <c r="P238" i="1" s="1"/>
  <c r="O239" i="1"/>
  <c r="N239" i="1"/>
  <c r="N238" i="1" s="1"/>
  <c r="N237" i="1" s="1"/>
  <c r="N236" i="1" s="1"/>
  <c r="N235" i="1" s="1"/>
  <c r="M239" i="1"/>
  <c r="M238" i="1" s="1"/>
  <c r="L239" i="1"/>
  <c r="L238" i="1" s="1"/>
  <c r="K239" i="1"/>
  <c r="K238" i="1" s="1"/>
  <c r="K237" i="1" s="1"/>
  <c r="K236" i="1" s="1"/>
  <c r="K235" i="1" s="1"/>
  <c r="J239" i="1"/>
  <c r="I239" i="1"/>
  <c r="I238" i="1" s="1"/>
  <c r="I237" i="1" s="1"/>
  <c r="I236" i="1" s="1"/>
  <c r="I235" i="1" s="1"/>
  <c r="H239" i="1"/>
  <c r="H238" i="1" s="1"/>
  <c r="G239" i="1"/>
  <c r="G238" i="1" s="1"/>
  <c r="G237" i="1" s="1"/>
  <c r="G236" i="1" s="1"/>
  <c r="G235" i="1" s="1"/>
  <c r="F239" i="1"/>
  <c r="F238" i="1" s="1"/>
  <c r="V238" i="1"/>
  <c r="O238" i="1"/>
  <c r="J238" i="1"/>
  <c r="W234" i="1"/>
  <c r="W233" i="1" s="1"/>
  <c r="W232" i="1" s="1"/>
  <c r="V234" i="1"/>
  <c r="V233" i="1" s="1"/>
  <c r="V232" i="1" s="1"/>
  <c r="U234" i="1"/>
  <c r="T234" i="1"/>
  <c r="T233" i="1" s="1"/>
  <c r="T232" i="1" s="1"/>
  <c r="S234" i="1"/>
  <c r="R234" i="1"/>
  <c r="R233" i="1" s="1"/>
  <c r="R232" i="1" s="1"/>
  <c r="Q234" i="1"/>
  <c r="Q233" i="1" s="1"/>
  <c r="Q232" i="1" s="1"/>
  <c r="P234" i="1"/>
  <c r="P233" i="1" s="1"/>
  <c r="P232" i="1" s="1"/>
  <c r="O234" i="1"/>
  <c r="O233" i="1" s="1"/>
  <c r="O232" i="1" s="1"/>
  <c r="N234" i="1"/>
  <c r="M234" i="1"/>
  <c r="M233" i="1" s="1"/>
  <c r="L234" i="1"/>
  <c r="L233" i="1" s="1"/>
  <c r="L232" i="1" s="1"/>
  <c r="K234" i="1"/>
  <c r="K233" i="1" s="1"/>
  <c r="K232" i="1" s="1"/>
  <c r="J234" i="1"/>
  <c r="J233" i="1" s="1"/>
  <c r="J232" i="1" s="1"/>
  <c r="I234" i="1"/>
  <c r="I233" i="1" s="1"/>
  <c r="I232" i="1" s="1"/>
  <c r="H234" i="1"/>
  <c r="H233" i="1" s="1"/>
  <c r="H232" i="1" s="1"/>
  <c r="G234" i="1"/>
  <c r="G233" i="1" s="1"/>
  <c r="G232" i="1" s="1"/>
  <c r="F234" i="1"/>
  <c r="F233" i="1" s="1"/>
  <c r="F232" i="1" s="1"/>
  <c r="U233" i="1"/>
  <c r="U232" i="1" s="1"/>
  <c r="S233" i="1"/>
  <c r="S232" i="1" s="1"/>
  <c r="N233" i="1"/>
  <c r="N232" i="1" s="1"/>
  <c r="M232" i="1"/>
  <c r="W231" i="1"/>
  <c r="W230" i="1" s="1"/>
  <c r="V231" i="1"/>
  <c r="V230" i="1" s="1"/>
  <c r="U231" i="1"/>
  <c r="U230" i="1" s="1"/>
  <c r="U223" i="1" s="1"/>
  <c r="U222" i="1" s="1"/>
  <c r="U221" i="1" s="1"/>
  <c r="T231" i="1"/>
  <c r="T230" i="1" s="1"/>
  <c r="S231" i="1"/>
  <c r="S230" i="1" s="1"/>
  <c r="R231" i="1"/>
  <c r="R230" i="1" s="1"/>
  <c r="Q231" i="1"/>
  <c r="Q230" i="1" s="1"/>
  <c r="P231" i="1"/>
  <c r="P230" i="1" s="1"/>
  <c r="O231" i="1"/>
  <c r="O230" i="1" s="1"/>
  <c r="N231" i="1"/>
  <c r="N230" i="1" s="1"/>
  <c r="M231" i="1"/>
  <c r="M230" i="1" s="1"/>
  <c r="L231" i="1"/>
  <c r="L230" i="1" s="1"/>
  <c r="K231" i="1"/>
  <c r="K230" i="1" s="1"/>
  <c r="J231" i="1"/>
  <c r="J230" i="1" s="1"/>
  <c r="I231" i="1"/>
  <c r="I230" i="1" s="1"/>
  <c r="H231" i="1"/>
  <c r="H230" i="1" s="1"/>
  <c r="G231" i="1"/>
  <c r="G230" i="1" s="1"/>
  <c r="F231" i="1"/>
  <c r="F230" i="1" s="1"/>
  <c r="W229" i="1"/>
  <c r="W228" i="1" s="1"/>
  <c r="V229" i="1"/>
  <c r="U229" i="1"/>
  <c r="U228" i="1" s="1"/>
  <c r="T229" i="1"/>
  <c r="T228" i="1" s="1"/>
  <c r="S229" i="1"/>
  <c r="S228" i="1" s="1"/>
  <c r="R229" i="1"/>
  <c r="R228" i="1" s="1"/>
  <c r="Q229" i="1"/>
  <c r="Q228" i="1" s="1"/>
  <c r="Q223" i="1" s="1"/>
  <c r="Q222" i="1" s="1"/>
  <c r="Q221" i="1" s="1"/>
  <c r="P229" i="1"/>
  <c r="P228" i="1" s="1"/>
  <c r="O229" i="1"/>
  <c r="O228" i="1" s="1"/>
  <c r="N229" i="1"/>
  <c r="N228" i="1" s="1"/>
  <c r="M229" i="1"/>
  <c r="M228" i="1" s="1"/>
  <c r="L229" i="1"/>
  <c r="L228" i="1" s="1"/>
  <c r="K229" i="1"/>
  <c r="K228" i="1" s="1"/>
  <c r="J229" i="1"/>
  <c r="J228" i="1" s="1"/>
  <c r="I229" i="1"/>
  <c r="I228" i="1" s="1"/>
  <c r="H229" i="1"/>
  <c r="H228" i="1" s="1"/>
  <c r="G229" i="1"/>
  <c r="G228" i="1" s="1"/>
  <c r="F229" i="1"/>
  <c r="F228" i="1" s="1"/>
  <c r="V228" i="1"/>
  <c r="W227" i="1"/>
  <c r="W226" i="1" s="1"/>
  <c r="V227" i="1"/>
  <c r="V226" i="1" s="1"/>
  <c r="U227" i="1"/>
  <c r="U226" i="1" s="1"/>
  <c r="T227" i="1"/>
  <c r="S227" i="1"/>
  <c r="S226" i="1" s="1"/>
  <c r="R227" i="1"/>
  <c r="R226" i="1" s="1"/>
  <c r="Q227" i="1"/>
  <c r="Q226" i="1" s="1"/>
  <c r="P227" i="1"/>
  <c r="P226" i="1" s="1"/>
  <c r="O227" i="1"/>
  <c r="N227" i="1"/>
  <c r="N226" i="1" s="1"/>
  <c r="M227" i="1"/>
  <c r="L227" i="1"/>
  <c r="L226" i="1" s="1"/>
  <c r="K227" i="1"/>
  <c r="K226" i="1" s="1"/>
  <c r="J227" i="1"/>
  <c r="J226" i="1" s="1"/>
  <c r="I227" i="1"/>
  <c r="I226" i="1" s="1"/>
  <c r="H227" i="1"/>
  <c r="H226" i="1" s="1"/>
  <c r="G227" i="1"/>
  <c r="F227" i="1"/>
  <c r="T226" i="1"/>
  <c r="O226" i="1"/>
  <c r="M226" i="1"/>
  <c r="G226" i="1"/>
  <c r="F226" i="1"/>
  <c r="W225" i="1"/>
  <c r="W224" i="1" s="1"/>
  <c r="V225" i="1"/>
  <c r="V224" i="1" s="1"/>
  <c r="U225" i="1"/>
  <c r="U224" i="1" s="1"/>
  <c r="T225" i="1"/>
  <c r="T224" i="1" s="1"/>
  <c r="S225" i="1"/>
  <c r="S224" i="1" s="1"/>
  <c r="R225" i="1"/>
  <c r="R224" i="1" s="1"/>
  <c r="Q225" i="1"/>
  <c r="Q224" i="1" s="1"/>
  <c r="P225" i="1"/>
  <c r="P224" i="1" s="1"/>
  <c r="O225" i="1"/>
  <c r="N225" i="1"/>
  <c r="N224" i="1" s="1"/>
  <c r="M225" i="1"/>
  <c r="M224" i="1" s="1"/>
  <c r="L225" i="1"/>
  <c r="L224" i="1" s="1"/>
  <c r="K225" i="1"/>
  <c r="K224" i="1" s="1"/>
  <c r="J225" i="1"/>
  <c r="J224" i="1" s="1"/>
  <c r="I225" i="1"/>
  <c r="I224" i="1" s="1"/>
  <c r="H225" i="1"/>
  <c r="H224" i="1" s="1"/>
  <c r="G225" i="1"/>
  <c r="G224" i="1" s="1"/>
  <c r="F225" i="1"/>
  <c r="F224" i="1" s="1"/>
  <c r="O224" i="1"/>
  <c r="W220" i="1"/>
  <c r="W219" i="1" s="1"/>
  <c r="W218" i="1" s="1"/>
  <c r="W217" i="1" s="1"/>
  <c r="V220" i="1"/>
  <c r="V219" i="1" s="1"/>
  <c r="V218" i="1" s="1"/>
  <c r="V217" i="1" s="1"/>
  <c r="U220" i="1"/>
  <c r="U219" i="1" s="1"/>
  <c r="U218" i="1" s="1"/>
  <c r="U217" i="1" s="1"/>
  <c r="T220" i="1"/>
  <c r="T219" i="1" s="1"/>
  <c r="T218" i="1" s="1"/>
  <c r="T217" i="1" s="1"/>
  <c r="S220" i="1"/>
  <c r="S219" i="1" s="1"/>
  <c r="S218" i="1" s="1"/>
  <c r="S217" i="1" s="1"/>
  <c r="R220" i="1"/>
  <c r="R219" i="1" s="1"/>
  <c r="R218" i="1" s="1"/>
  <c r="R217" i="1" s="1"/>
  <c r="Q220" i="1"/>
  <c r="Q219" i="1" s="1"/>
  <c r="Q218" i="1" s="1"/>
  <c r="Q217" i="1" s="1"/>
  <c r="P220" i="1"/>
  <c r="O220" i="1"/>
  <c r="O219" i="1" s="1"/>
  <c r="O218" i="1" s="1"/>
  <c r="O217" i="1" s="1"/>
  <c r="N220" i="1"/>
  <c r="M220" i="1"/>
  <c r="M219" i="1" s="1"/>
  <c r="L220" i="1"/>
  <c r="L219" i="1" s="1"/>
  <c r="L218" i="1" s="1"/>
  <c r="L217" i="1" s="1"/>
  <c r="K220" i="1"/>
  <c r="K219" i="1" s="1"/>
  <c r="K218" i="1" s="1"/>
  <c r="K217" i="1" s="1"/>
  <c r="J220" i="1"/>
  <c r="J219" i="1" s="1"/>
  <c r="J218" i="1" s="1"/>
  <c r="J217" i="1" s="1"/>
  <c r="I220" i="1"/>
  <c r="I219" i="1" s="1"/>
  <c r="I218" i="1" s="1"/>
  <c r="I217" i="1" s="1"/>
  <c r="H220" i="1"/>
  <c r="H219" i="1" s="1"/>
  <c r="H218" i="1" s="1"/>
  <c r="H217" i="1" s="1"/>
  <c r="G220" i="1"/>
  <c r="G219" i="1" s="1"/>
  <c r="G218" i="1" s="1"/>
  <c r="G217" i="1" s="1"/>
  <c r="F220" i="1"/>
  <c r="F219" i="1" s="1"/>
  <c r="F218" i="1" s="1"/>
  <c r="F217" i="1" s="1"/>
  <c r="F212" i="1" s="1"/>
  <c r="P219" i="1"/>
  <c r="P218" i="1" s="1"/>
  <c r="P217" i="1" s="1"/>
  <c r="N219" i="1"/>
  <c r="N218" i="1" s="1"/>
  <c r="N217" i="1" s="1"/>
  <c r="M218" i="1"/>
  <c r="M217" i="1"/>
  <c r="W216" i="1"/>
  <c r="W215" i="1" s="1"/>
  <c r="W214" i="1" s="1"/>
  <c r="W213" i="1" s="1"/>
  <c r="V216" i="1"/>
  <c r="V215" i="1" s="1"/>
  <c r="V214" i="1" s="1"/>
  <c r="V213" i="1" s="1"/>
  <c r="U216" i="1"/>
  <c r="U215" i="1" s="1"/>
  <c r="U214" i="1" s="1"/>
  <c r="U213" i="1" s="1"/>
  <c r="T216" i="1"/>
  <c r="T215" i="1" s="1"/>
  <c r="T214" i="1" s="1"/>
  <c r="T213" i="1" s="1"/>
  <c r="T212" i="1" s="1"/>
  <c r="S216" i="1"/>
  <c r="S215" i="1" s="1"/>
  <c r="S214" i="1" s="1"/>
  <c r="S213" i="1" s="1"/>
  <c r="S212" i="1" s="1"/>
  <c r="R216" i="1"/>
  <c r="R215" i="1" s="1"/>
  <c r="R214" i="1" s="1"/>
  <c r="R213" i="1" s="1"/>
  <c r="Q216" i="1"/>
  <c r="Q215" i="1" s="1"/>
  <c r="Q214" i="1" s="1"/>
  <c r="Q213" i="1" s="1"/>
  <c r="P216" i="1"/>
  <c r="O216" i="1"/>
  <c r="O215" i="1" s="1"/>
  <c r="O214" i="1" s="1"/>
  <c r="O213" i="1" s="1"/>
  <c r="N216" i="1"/>
  <c r="N215" i="1" s="1"/>
  <c r="N214" i="1" s="1"/>
  <c r="N213" i="1" s="1"/>
  <c r="M216" i="1"/>
  <c r="M215" i="1" s="1"/>
  <c r="M214" i="1" s="1"/>
  <c r="M213" i="1" s="1"/>
  <c r="M212" i="1" s="1"/>
  <c r="L216" i="1"/>
  <c r="L215" i="1" s="1"/>
  <c r="L214" i="1" s="1"/>
  <c r="L213" i="1" s="1"/>
  <c r="K216" i="1"/>
  <c r="K215" i="1" s="1"/>
  <c r="K214" i="1" s="1"/>
  <c r="K213" i="1" s="1"/>
  <c r="J216" i="1"/>
  <c r="J215" i="1" s="1"/>
  <c r="J214" i="1" s="1"/>
  <c r="J213" i="1" s="1"/>
  <c r="I216" i="1"/>
  <c r="I215" i="1" s="1"/>
  <c r="I214" i="1" s="1"/>
  <c r="I213" i="1" s="1"/>
  <c r="I212" i="1" s="1"/>
  <c r="H216" i="1"/>
  <c r="H215" i="1" s="1"/>
  <c r="H214" i="1" s="1"/>
  <c r="H213" i="1" s="1"/>
  <c r="H212" i="1" s="1"/>
  <c r="G216" i="1"/>
  <c r="G215" i="1" s="1"/>
  <c r="G214" i="1" s="1"/>
  <c r="G213" i="1" s="1"/>
  <c r="F216" i="1"/>
  <c r="P215" i="1"/>
  <c r="P214" i="1" s="1"/>
  <c r="P213" i="1" s="1"/>
  <c r="F215" i="1"/>
  <c r="F214" i="1" s="1"/>
  <c r="F213" i="1" s="1"/>
  <c r="W210" i="1"/>
  <c r="W209" i="1" s="1"/>
  <c r="W208" i="1" s="1"/>
  <c r="V210" i="1"/>
  <c r="V209" i="1" s="1"/>
  <c r="V208" i="1" s="1"/>
  <c r="U210" i="1"/>
  <c r="T210" i="1"/>
  <c r="T209" i="1" s="1"/>
  <c r="T208" i="1" s="1"/>
  <c r="S210" i="1"/>
  <c r="S209" i="1" s="1"/>
  <c r="S208" i="1" s="1"/>
  <c r="R210" i="1"/>
  <c r="R209" i="1" s="1"/>
  <c r="R208" i="1" s="1"/>
  <c r="Q210" i="1"/>
  <c r="Q209" i="1" s="1"/>
  <c r="Q208" i="1" s="1"/>
  <c r="P210" i="1"/>
  <c r="O210" i="1"/>
  <c r="O209" i="1" s="1"/>
  <c r="O208" i="1" s="1"/>
  <c r="N210" i="1"/>
  <c r="N209" i="1" s="1"/>
  <c r="N208" i="1" s="1"/>
  <c r="M210" i="1"/>
  <c r="M209" i="1" s="1"/>
  <c r="M208" i="1" s="1"/>
  <c r="L210" i="1"/>
  <c r="L209" i="1" s="1"/>
  <c r="L208" i="1" s="1"/>
  <c r="K210" i="1"/>
  <c r="K209" i="1" s="1"/>
  <c r="K208" i="1" s="1"/>
  <c r="J210" i="1"/>
  <c r="J209" i="1" s="1"/>
  <c r="J208" i="1" s="1"/>
  <c r="I210" i="1"/>
  <c r="I209" i="1" s="1"/>
  <c r="I208" i="1" s="1"/>
  <c r="H210" i="1"/>
  <c r="H209" i="1" s="1"/>
  <c r="H208" i="1" s="1"/>
  <c r="G210" i="1"/>
  <c r="G209" i="1" s="1"/>
  <c r="G208" i="1" s="1"/>
  <c r="F210" i="1"/>
  <c r="F209" i="1" s="1"/>
  <c r="F208" i="1" s="1"/>
  <c r="U209" i="1"/>
  <c r="U208" i="1" s="1"/>
  <c r="P209" i="1"/>
  <c r="P208" i="1" s="1"/>
  <c r="W207" i="1"/>
  <c r="W206" i="1" s="1"/>
  <c r="V207" i="1"/>
  <c r="V206" i="1" s="1"/>
  <c r="U207" i="1"/>
  <c r="U206" i="1" s="1"/>
  <c r="T207" i="1"/>
  <c r="T206" i="1" s="1"/>
  <c r="S207" i="1"/>
  <c r="S206" i="1" s="1"/>
  <c r="R207" i="1"/>
  <c r="R206" i="1" s="1"/>
  <c r="Q207" i="1"/>
  <c r="Q206" i="1" s="1"/>
  <c r="P207" i="1"/>
  <c r="P206" i="1" s="1"/>
  <c r="O207" i="1"/>
  <c r="N207" i="1"/>
  <c r="N206" i="1" s="1"/>
  <c r="M207" i="1"/>
  <c r="M206" i="1" s="1"/>
  <c r="L207" i="1"/>
  <c r="L206" i="1" s="1"/>
  <c r="K207" i="1"/>
  <c r="K206" i="1" s="1"/>
  <c r="J207" i="1"/>
  <c r="J206" i="1" s="1"/>
  <c r="I207" i="1"/>
  <c r="I206" i="1" s="1"/>
  <c r="H207" i="1"/>
  <c r="H206" i="1" s="1"/>
  <c r="G207" i="1"/>
  <c r="G206" i="1" s="1"/>
  <c r="F207" i="1"/>
  <c r="F206" i="1" s="1"/>
  <c r="O206" i="1"/>
  <c r="W205" i="1"/>
  <c r="W204" i="1" s="1"/>
  <c r="V205" i="1"/>
  <c r="V204" i="1" s="1"/>
  <c r="V203" i="1" s="1"/>
  <c r="U205" i="1"/>
  <c r="U204" i="1" s="1"/>
  <c r="T205" i="1"/>
  <c r="S205" i="1"/>
  <c r="S204" i="1" s="1"/>
  <c r="R205" i="1"/>
  <c r="R204" i="1" s="1"/>
  <c r="R203" i="1" s="1"/>
  <c r="Q205" i="1"/>
  <c r="Q204" i="1" s="1"/>
  <c r="Q203" i="1" s="1"/>
  <c r="P205" i="1"/>
  <c r="P204" i="1" s="1"/>
  <c r="O205" i="1"/>
  <c r="O204" i="1" s="1"/>
  <c r="O203" i="1" s="1"/>
  <c r="N205" i="1"/>
  <c r="N204" i="1" s="1"/>
  <c r="M205" i="1"/>
  <c r="M204" i="1" s="1"/>
  <c r="M203" i="1" s="1"/>
  <c r="L205" i="1"/>
  <c r="L204" i="1" s="1"/>
  <c r="K205" i="1"/>
  <c r="K204" i="1" s="1"/>
  <c r="J205" i="1"/>
  <c r="J204" i="1" s="1"/>
  <c r="J203" i="1" s="1"/>
  <c r="I205" i="1"/>
  <c r="I204" i="1" s="1"/>
  <c r="H205" i="1"/>
  <c r="H204" i="1" s="1"/>
  <c r="H203" i="1" s="1"/>
  <c r="G205" i="1"/>
  <c r="G204" i="1" s="1"/>
  <c r="F205" i="1"/>
  <c r="F204" i="1" s="1"/>
  <c r="T204" i="1"/>
  <c r="W202" i="1"/>
  <c r="W201" i="1" s="1"/>
  <c r="V202" i="1"/>
  <c r="U202" i="1"/>
  <c r="T202" i="1"/>
  <c r="T201" i="1" s="1"/>
  <c r="S202" i="1"/>
  <c r="R202" i="1"/>
  <c r="R201" i="1" s="1"/>
  <c r="Q202" i="1"/>
  <c r="Q201" i="1" s="1"/>
  <c r="P202" i="1"/>
  <c r="P201" i="1" s="1"/>
  <c r="O202" i="1"/>
  <c r="O201" i="1" s="1"/>
  <c r="N202" i="1"/>
  <c r="N201" i="1" s="1"/>
  <c r="M202" i="1"/>
  <c r="L202" i="1"/>
  <c r="K202" i="1"/>
  <c r="K201" i="1" s="1"/>
  <c r="J202" i="1"/>
  <c r="J201" i="1" s="1"/>
  <c r="I202" i="1"/>
  <c r="I201" i="1" s="1"/>
  <c r="H202" i="1"/>
  <c r="H201" i="1" s="1"/>
  <c r="G202" i="1"/>
  <c r="G201" i="1" s="1"/>
  <c r="F202" i="1"/>
  <c r="F201" i="1" s="1"/>
  <c r="U201" i="1"/>
  <c r="S201" i="1"/>
  <c r="M201" i="1"/>
  <c r="L201" i="1"/>
  <c r="W200" i="1"/>
  <c r="W199" i="1" s="1"/>
  <c r="V200" i="1"/>
  <c r="V199" i="1" s="1"/>
  <c r="U200" i="1"/>
  <c r="U199" i="1" s="1"/>
  <c r="T200" i="1"/>
  <c r="T199" i="1" s="1"/>
  <c r="S200" i="1"/>
  <c r="S199" i="1" s="1"/>
  <c r="R200" i="1"/>
  <c r="R199" i="1" s="1"/>
  <c r="Q200" i="1"/>
  <c r="Q199" i="1" s="1"/>
  <c r="P200" i="1"/>
  <c r="O200" i="1"/>
  <c r="N200" i="1"/>
  <c r="M200" i="1"/>
  <c r="M199" i="1" s="1"/>
  <c r="L200" i="1"/>
  <c r="L199" i="1" s="1"/>
  <c r="K200" i="1"/>
  <c r="K199" i="1" s="1"/>
  <c r="J200" i="1"/>
  <c r="J199" i="1" s="1"/>
  <c r="I200" i="1"/>
  <c r="I199" i="1" s="1"/>
  <c r="H200" i="1"/>
  <c r="H199" i="1" s="1"/>
  <c r="G200" i="1"/>
  <c r="G199" i="1" s="1"/>
  <c r="F200" i="1"/>
  <c r="F199" i="1" s="1"/>
  <c r="P199" i="1"/>
  <c r="O199" i="1"/>
  <c r="N199" i="1"/>
  <c r="W198" i="1"/>
  <c r="W197" i="1" s="1"/>
  <c r="W196" i="1" s="1"/>
  <c r="V198" i="1"/>
  <c r="V197" i="1" s="1"/>
  <c r="U198" i="1"/>
  <c r="T198" i="1"/>
  <c r="T197" i="1" s="1"/>
  <c r="S198" i="1"/>
  <c r="S197" i="1" s="1"/>
  <c r="S196" i="1" s="1"/>
  <c r="R198" i="1"/>
  <c r="R197" i="1" s="1"/>
  <c r="Q198" i="1"/>
  <c r="Q197" i="1" s="1"/>
  <c r="P198" i="1"/>
  <c r="O198" i="1"/>
  <c r="O197" i="1" s="1"/>
  <c r="N198" i="1"/>
  <c r="N197" i="1" s="1"/>
  <c r="M198" i="1"/>
  <c r="M197" i="1" s="1"/>
  <c r="M196" i="1" s="1"/>
  <c r="L198" i="1"/>
  <c r="K198" i="1"/>
  <c r="K197" i="1" s="1"/>
  <c r="J198" i="1"/>
  <c r="J197" i="1" s="1"/>
  <c r="I198" i="1"/>
  <c r="H198" i="1"/>
  <c r="H197" i="1" s="1"/>
  <c r="G198" i="1"/>
  <c r="G197" i="1" s="1"/>
  <c r="G196" i="1" s="1"/>
  <c r="F198" i="1"/>
  <c r="F197" i="1" s="1"/>
  <c r="U197" i="1"/>
  <c r="P197" i="1"/>
  <c r="L197" i="1"/>
  <c r="I197" i="1"/>
  <c r="W193" i="1"/>
  <c r="V193" i="1"/>
  <c r="U193" i="1"/>
  <c r="T193" i="1"/>
  <c r="S193" i="1"/>
  <c r="R193" i="1"/>
  <c r="Q193" i="1"/>
  <c r="P193" i="1"/>
  <c r="O193" i="1"/>
  <c r="N193" i="1"/>
  <c r="M193" i="1"/>
  <c r="L193" i="1"/>
  <c r="K193" i="1"/>
  <c r="J193" i="1"/>
  <c r="I193" i="1"/>
  <c r="H193" i="1"/>
  <c r="G193" i="1"/>
  <c r="F193" i="1"/>
  <c r="W192" i="1"/>
  <c r="V192" i="1"/>
  <c r="U192" i="1"/>
  <c r="T192" i="1"/>
  <c r="S192" i="1"/>
  <c r="R192" i="1"/>
  <c r="Q192" i="1"/>
  <c r="P192" i="1"/>
  <c r="O192" i="1"/>
  <c r="N192" i="1"/>
  <c r="M192" i="1"/>
  <c r="L192" i="1"/>
  <c r="K192" i="1"/>
  <c r="K190" i="1" s="1"/>
  <c r="J192" i="1"/>
  <c r="I192" i="1"/>
  <c r="H192" i="1"/>
  <c r="G192" i="1"/>
  <c r="F192" i="1"/>
  <c r="W191" i="1"/>
  <c r="V191" i="1"/>
  <c r="U191" i="1"/>
  <c r="U190" i="1" s="1"/>
  <c r="T191" i="1"/>
  <c r="S191" i="1"/>
  <c r="R191" i="1"/>
  <c r="R190" i="1" s="1"/>
  <c r="Q191" i="1"/>
  <c r="Q190" i="1" s="1"/>
  <c r="P191" i="1"/>
  <c r="O191" i="1"/>
  <c r="N191" i="1"/>
  <c r="M191" i="1"/>
  <c r="L191" i="1"/>
  <c r="K191" i="1"/>
  <c r="J191" i="1"/>
  <c r="I191" i="1"/>
  <c r="I190" i="1" s="1"/>
  <c r="H191" i="1"/>
  <c r="G191" i="1"/>
  <c r="F191" i="1"/>
  <c r="F190" i="1" s="1"/>
  <c r="W190" i="1"/>
  <c r="W189" i="1"/>
  <c r="W188" i="1" s="1"/>
  <c r="V189" i="1"/>
  <c r="V188" i="1" s="1"/>
  <c r="U189" i="1"/>
  <c r="T189" i="1"/>
  <c r="T188" i="1" s="1"/>
  <c r="S189" i="1"/>
  <c r="S188" i="1" s="1"/>
  <c r="R189" i="1"/>
  <c r="R188" i="1" s="1"/>
  <c r="Q189" i="1"/>
  <c r="Q188" i="1" s="1"/>
  <c r="P189" i="1"/>
  <c r="P188" i="1" s="1"/>
  <c r="O189" i="1"/>
  <c r="O188" i="1" s="1"/>
  <c r="N189" i="1"/>
  <c r="N188" i="1" s="1"/>
  <c r="M189" i="1"/>
  <c r="L189" i="1"/>
  <c r="L188" i="1" s="1"/>
  <c r="K189" i="1"/>
  <c r="K188" i="1" s="1"/>
  <c r="J189" i="1"/>
  <c r="J188" i="1" s="1"/>
  <c r="I189" i="1"/>
  <c r="H189" i="1"/>
  <c r="H188" i="1" s="1"/>
  <c r="G189" i="1"/>
  <c r="G188" i="1" s="1"/>
  <c r="F189" i="1"/>
  <c r="F188" i="1" s="1"/>
  <c r="U188" i="1"/>
  <c r="U187" i="1" s="1"/>
  <c r="M188" i="1"/>
  <c r="I188" i="1"/>
  <c r="W186" i="1"/>
  <c r="W185" i="1" s="1"/>
  <c r="V186" i="1"/>
  <c r="V185" i="1" s="1"/>
  <c r="U186" i="1"/>
  <c r="U185" i="1" s="1"/>
  <c r="U182" i="1" s="1"/>
  <c r="T186" i="1"/>
  <c r="T185" i="1" s="1"/>
  <c r="S186" i="1"/>
  <c r="S185" i="1" s="1"/>
  <c r="R186" i="1"/>
  <c r="R185" i="1" s="1"/>
  <c r="Q186" i="1"/>
  <c r="Q185" i="1" s="1"/>
  <c r="P186" i="1"/>
  <c r="O186" i="1"/>
  <c r="O185" i="1" s="1"/>
  <c r="N186" i="1"/>
  <c r="N185" i="1" s="1"/>
  <c r="M186" i="1"/>
  <c r="L186" i="1"/>
  <c r="L185" i="1" s="1"/>
  <c r="K186" i="1"/>
  <c r="K185" i="1" s="1"/>
  <c r="J186" i="1"/>
  <c r="J185" i="1" s="1"/>
  <c r="I186" i="1"/>
  <c r="I185" i="1" s="1"/>
  <c r="I182" i="1" s="1"/>
  <c r="H186" i="1"/>
  <c r="H185" i="1" s="1"/>
  <c r="G186" i="1"/>
  <c r="F186" i="1"/>
  <c r="F185" i="1" s="1"/>
  <c r="P185" i="1"/>
  <c r="M185" i="1"/>
  <c r="G185" i="1"/>
  <c r="W184" i="1"/>
  <c r="W183" i="1" s="1"/>
  <c r="V184" i="1"/>
  <c r="V183" i="1" s="1"/>
  <c r="U184" i="1"/>
  <c r="U183" i="1" s="1"/>
  <c r="T184" i="1"/>
  <c r="T183" i="1" s="1"/>
  <c r="T182" i="1" s="1"/>
  <c r="S184" i="1"/>
  <c r="S183" i="1" s="1"/>
  <c r="S182" i="1" s="1"/>
  <c r="R184" i="1"/>
  <c r="R183" i="1" s="1"/>
  <c r="R182" i="1" s="1"/>
  <c r="Q184" i="1"/>
  <c r="Q183" i="1" s="1"/>
  <c r="Q182" i="1" s="1"/>
  <c r="P184" i="1"/>
  <c r="P183" i="1" s="1"/>
  <c r="P182" i="1" s="1"/>
  <c r="O184" i="1"/>
  <c r="N184" i="1"/>
  <c r="N183" i="1" s="1"/>
  <c r="M184" i="1"/>
  <c r="M183" i="1" s="1"/>
  <c r="M182" i="1" s="1"/>
  <c r="L184" i="1"/>
  <c r="L183" i="1" s="1"/>
  <c r="K184" i="1"/>
  <c r="K183" i="1" s="1"/>
  <c r="J184" i="1"/>
  <c r="J183" i="1" s="1"/>
  <c r="I184" i="1"/>
  <c r="I183" i="1" s="1"/>
  <c r="H184" i="1"/>
  <c r="H183" i="1" s="1"/>
  <c r="H182" i="1" s="1"/>
  <c r="G184" i="1"/>
  <c r="G183" i="1" s="1"/>
  <c r="F184" i="1"/>
  <c r="F183" i="1" s="1"/>
  <c r="O183" i="1"/>
  <c r="W179" i="1"/>
  <c r="V179" i="1"/>
  <c r="U179" i="1"/>
  <c r="U178" i="1" s="1"/>
  <c r="U177" i="1" s="1"/>
  <c r="U176" i="1" s="1"/>
  <c r="U175" i="1" s="1"/>
  <c r="T179" i="1"/>
  <c r="S179" i="1"/>
  <c r="S178" i="1" s="1"/>
  <c r="S177" i="1" s="1"/>
  <c r="S176" i="1" s="1"/>
  <c r="S175" i="1" s="1"/>
  <c r="R179" i="1"/>
  <c r="R178" i="1" s="1"/>
  <c r="R177" i="1" s="1"/>
  <c r="R176" i="1" s="1"/>
  <c r="R175" i="1" s="1"/>
  <c r="Q179" i="1"/>
  <c r="Q178" i="1" s="1"/>
  <c r="Q177" i="1" s="1"/>
  <c r="Q176" i="1" s="1"/>
  <c r="Q175" i="1" s="1"/>
  <c r="P179" i="1"/>
  <c r="P178" i="1" s="1"/>
  <c r="P177" i="1" s="1"/>
  <c r="P176" i="1" s="1"/>
  <c r="P175" i="1" s="1"/>
  <c r="O179" i="1"/>
  <c r="O178" i="1" s="1"/>
  <c r="O177" i="1" s="1"/>
  <c r="O176" i="1" s="1"/>
  <c r="O175" i="1" s="1"/>
  <c r="N179" i="1"/>
  <c r="N178" i="1" s="1"/>
  <c r="M179" i="1"/>
  <c r="L179" i="1"/>
  <c r="K179" i="1"/>
  <c r="K178" i="1" s="1"/>
  <c r="K177" i="1" s="1"/>
  <c r="K176" i="1" s="1"/>
  <c r="K175" i="1" s="1"/>
  <c r="J179" i="1"/>
  <c r="J178" i="1" s="1"/>
  <c r="J177" i="1" s="1"/>
  <c r="J176" i="1" s="1"/>
  <c r="J175" i="1" s="1"/>
  <c r="I179" i="1"/>
  <c r="I178" i="1" s="1"/>
  <c r="I177" i="1" s="1"/>
  <c r="I176" i="1" s="1"/>
  <c r="I175" i="1" s="1"/>
  <c r="H179" i="1"/>
  <c r="G179" i="1"/>
  <c r="G178" i="1" s="1"/>
  <c r="G177" i="1" s="1"/>
  <c r="G176" i="1" s="1"/>
  <c r="G175" i="1" s="1"/>
  <c r="F179" i="1"/>
  <c r="F178" i="1" s="1"/>
  <c r="F177" i="1" s="1"/>
  <c r="F176" i="1" s="1"/>
  <c r="F175" i="1" s="1"/>
  <c r="W178" i="1"/>
  <c r="W177" i="1" s="1"/>
  <c r="W176" i="1" s="1"/>
  <c r="W175" i="1" s="1"/>
  <c r="V178" i="1"/>
  <c r="V177" i="1" s="1"/>
  <c r="V176" i="1" s="1"/>
  <c r="V175" i="1" s="1"/>
  <c r="T178" i="1"/>
  <c r="T177" i="1" s="1"/>
  <c r="T176" i="1" s="1"/>
  <c r="T175" i="1" s="1"/>
  <c r="M178" i="1"/>
  <c r="L178" i="1"/>
  <c r="H178" i="1"/>
  <c r="H177" i="1" s="1"/>
  <c r="N177" i="1"/>
  <c r="N176" i="1" s="1"/>
  <c r="N175" i="1" s="1"/>
  <c r="M177" i="1"/>
  <c r="M176" i="1" s="1"/>
  <c r="M175" i="1" s="1"/>
  <c r="L177" i="1"/>
  <c r="L176" i="1" s="1"/>
  <c r="L175" i="1" s="1"/>
  <c r="H176" i="1"/>
  <c r="H175" i="1" s="1"/>
  <c r="W174" i="1"/>
  <c r="V174" i="1"/>
  <c r="U174" i="1"/>
  <c r="T174" i="1"/>
  <c r="S174" i="1"/>
  <c r="R174" i="1"/>
  <c r="Q174" i="1"/>
  <c r="P174" i="1"/>
  <c r="O174" i="1"/>
  <c r="N174" i="1"/>
  <c r="M174" i="1"/>
  <c r="L174" i="1"/>
  <c r="K174" i="1"/>
  <c r="J174" i="1"/>
  <c r="I174" i="1"/>
  <c r="H174" i="1"/>
  <c r="G174" i="1"/>
  <c r="F174" i="1"/>
  <c r="W173" i="1"/>
  <c r="V173" i="1"/>
  <c r="U173" i="1"/>
  <c r="T173" i="1"/>
  <c r="S173" i="1"/>
  <c r="R173" i="1"/>
  <c r="Q173" i="1"/>
  <c r="P173" i="1"/>
  <c r="O173" i="1"/>
  <c r="N173" i="1"/>
  <c r="M173" i="1"/>
  <c r="L173" i="1"/>
  <c r="K173" i="1"/>
  <c r="J173" i="1"/>
  <c r="J172" i="1" s="1"/>
  <c r="J171" i="1" s="1"/>
  <c r="J170" i="1" s="1"/>
  <c r="J169" i="1" s="1"/>
  <c r="I173" i="1"/>
  <c r="H173" i="1"/>
  <c r="G173" i="1"/>
  <c r="F173" i="1"/>
  <c r="V172" i="1"/>
  <c r="V171" i="1" s="1"/>
  <c r="V170" i="1" s="1"/>
  <c r="V169" i="1" s="1"/>
  <c r="W167" i="1"/>
  <c r="W166" i="1" s="1"/>
  <c r="W165" i="1" s="1"/>
  <c r="V167" i="1"/>
  <c r="V166" i="1" s="1"/>
  <c r="V165" i="1" s="1"/>
  <c r="U167" i="1"/>
  <c r="U166" i="1" s="1"/>
  <c r="U165" i="1" s="1"/>
  <c r="T167" i="1"/>
  <c r="T166" i="1" s="1"/>
  <c r="T165" i="1" s="1"/>
  <c r="S167" i="1"/>
  <c r="S166" i="1" s="1"/>
  <c r="S165" i="1" s="1"/>
  <c r="R167" i="1"/>
  <c r="R166" i="1" s="1"/>
  <c r="R165" i="1" s="1"/>
  <c r="Q167" i="1"/>
  <c r="Q166" i="1" s="1"/>
  <c r="Q165" i="1" s="1"/>
  <c r="P167" i="1"/>
  <c r="P166" i="1" s="1"/>
  <c r="P165" i="1" s="1"/>
  <c r="O167" i="1"/>
  <c r="O166" i="1" s="1"/>
  <c r="O165" i="1" s="1"/>
  <c r="N167" i="1"/>
  <c r="N166" i="1" s="1"/>
  <c r="N165" i="1" s="1"/>
  <c r="M167" i="1"/>
  <c r="L167" i="1"/>
  <c r="L166" i="1" s="1"/>
  <c r="L165" i="1" s="1"/>
  <c r="K167" i="1"/>
  <c r="J167" i="1"/>
  <c r="I167" i="1"/>
  <c r="H167" i="1"/>
  <c r="H166" i="1" s="1"/>
  <c r="H165" i="1" s="1"/>
  <c r="G167" i="1"/>
  <c r="G166" i="1" s="1"/>
  <c r="G165" i="1" s="1"/>
  <c r="F167" i="1"/>
  <c r="F166" i="1" s="1"/>
  <c r="F165" i="1" s="1"/>
  <c r="M166" i="1"/>
  <c r="M165" i="1" s="1"/>
  <c r="K166" i="1"/>
  <c r="K165" i="1" s="1"/>
  <c r="J166" i="1"/>
  <c r="J165" i="1" s="1"/>
  <c r="I166" i="1"/>
  <c r="I165" i="1" s="1"/>
  <c r="W164" i="1"/>
  <c r="V164" i="1"/>
  <c r="V163" i="1" s="1"/>
  <c r="U164" i="1"/>
  <c r="T164" i="1"/>
  <c r="T163" i="1" s="1"/>
  <c r="S164" i="1"/>
  <c r="S163" i="1" s="1"/>
  <c r="S158" i="1" s="1"/>
  <c r="R164" i="1"/>
  <c r="Q164" i="1"/>
  <c r="Q163" i="1" s="1"/>
  <c r="P164" i="1"/>
  <c r="P163" i="1" s="1"/>
  <c r="O164" i="1"/>
  <c r="O163" i="1" s="1"/>
  <c r="N164" i="1"/>
  <c r="N163" i="1" s="1"/>
  <c r="M164" i="1"/>
  <c r="L164" i="1"/>
  <c r="K164" i="1"/>
  <c r="K163" i="1" s="1"/>
  <c r="J164" i="1"/>
  <c r="J163" i="1" s="1"/>
  <c r="I164" i="1"/>
  <c r="H164" i="1"/>
  <c r="H163" i="1" s="1"/>
  <c r="G164" i="1"/>
  <c r="G163" i="1" s="1"/>
  <c r="F164" i="1"/>
  <c r="W163" i="1"/>
  <c r="U163" i="1"/>
  <c r="R163" i="1"/>
  <c r="M163" i="1"/>
  <c r="L163" i="1"/>
  <c r="I163" i="1"/>
  <c r="F163" i="1"/>
  <c r="W162" i="1"/>
  <c r="W161" i="1" s="1"/>
  <c r="V162" i="1"/>
  <c r="V161" i="1" s="1"/>
  <c r="U162" i="1"/>
  <c r="U161" i="1" s="1"/>
  <c r="T162" i="1"/>
  <c r="T161" i="1" s="1"/>
  <c r="S162" i="1"/>
  <c r="S161" i="1" s="1"/>
  <c r="R162" i="1"/>
  <c r="R161" i="1" s="1"/>
  <c r="Q162" i="1"/>
  <c r="P162" i="1"/>
  <c r="O162" i="1"/>
  <c r="O161" i="1" s="1"/>
  <c r="N162" i="1"/>
  <c r="M162" i="1"/>
  <c r="M161" i="1" s="1"/>
  <c r="L162" i="1"/>
  <c r="L161" i="1" s="1"/>
  <c r="K162" i="1"/>
  <c r="K161" i="1" s="1"/>
  <c r="J162" i="1"/>
  <c r="J161" i="1" s="1"/>
  <c r="I162" i="1"/>
  <c r="I161" i="1" s="1"/>
  <c r="H162" i="1"/>
  <c r="H161" i="1" s="1"/>
  <c r="G162" i="1"/>
  <c r="G161" i="1" s="1"/>
  <c r="F162" i="1"/>
  <c r="F161" i="1" s="1"/>
  <c r="Q161" i="1"/>
  <c r="P161" i="1"/>
  <c r="N161" i="1"/>
  <c r="W160" i="1"/>
  <c r="W159" i="1" s="1"/>
  <c r="V160" i="1"/>
  <c r="V159" i="1" s="1"/>
  <c r="U160" i="1"/>
  <c r="U159" i="1" s="1"/>
  <c r="T160" i="1"/>
  <c r="T159" i="1" s="1"/>
  <c r="S160" i="1"/>
  <c r="S159" i="1" s="1"/>
  <c r="R160" i="1"/>
  <c r="Q160" i="1"/>
  <c r="Q159" i="1" s="1"/>
  <c r="P160" i="1"/>
  <c r="O160" i="1"/>
  <c r="O159" i="1" s="1"/>
  <c r="N160" i="1"/>
  <c r="N159" i="1" s="1"/>
  <c r="M160" i="1"/>
  <c r="M159" i="1" s="1"/>
  <c r="M158" i="1" s="1"/>
  <c r="L160" i="1"/>
  <c r="K160" i="1"/>
  <c r="K159" i="1" s="1"/>
  <c r="J160" i="1"/>
  <c r="J159" i="1" s="1"/>
  <c r="I160" i="1"/>
  <c r="H160" i="1"/>
  <c r="H159" i="1" s="1"/>
  <c r="G160" i="1"/>
  <c r="G159" i="1" s="1"/>
  <c r="F160" i="1"/>
  <c r="F159" i="1" s="1"/>
  <c r="R159" i="1"/>
  <c r="P159" i="1"/>
  <c r="P158" i="1" s="1"/>
  <c r="L159" i="1"/>
  <c r="I159" i="1"/>
  <c r="W157" i="1"/>
  <c r="V157" i="1"/>
  <c r="U157" i="1"/>
  <c r="T157" i="1"/>
  <c r="S157" i="1"/>
  <c r="R157" i="1"/>
  <c r="Q157" i="1"/>
  <c r="P157" i="1"/>
  <c r="O157" i="1"/>
  <c r="N157" i="1"/>
  <c r="M157" i="1"/>
  <c r="L157" i="1"/>
  <c r="K157" i="1"/>
  <c r="J157" i="1"/>
  <c r="I157" i="1"/>
  <c r="H157" i="1"/>
  <c r="G157" i="1"/>
  <c r="G155" i="1" s="1"/>
  <c r="F157" i="1"/>
  <c r="W156" i="1"/>
  <c r="W155" i="1" s="1"/>
  <c r="V156" i="1"/>
  <c r="V155" i="1" s="1"/>
  <c r="U156" i="1"/>
  <c r="T156" i="1"/>
  <c r="S156" i="1"/>
  <c r="R156" i="1"/>
  <c r="Q156" i="1"/>
  <c r="P156" i="1"/>
  <c r="O156" i="1"/>
  <c r="N156" i="1"/>
  <c r="M156" i="1"/>
  <c r="M155" i="1" s="1"/>
  <c r="L156" i="1"/>
  <c r="L155" i="1" s="1"/>
  <c r="K156" i="1"/>
  <c r="J156" i="1"/>
  <c r="J155" i="1" s="1"/>
  <c r="I156" i="1"/>
  <c r="H156" i="1"/>
  <c r="G156" i="1"/>
  <c r="F156" i="1"/>
  <c r="W154" i="1"/>
  <c r="V154" i="1"/>
  <c r="U154" i="1"/>
  <c r="T154" i="1"/>
  <c r="T152" i="1" s="1"/>
  <c r="S154" i="1"/>
  <c r="R154" i="1"/>
  <c r="Q154" i="1"/>
  <c r="P154" i="1"/>
  <c r="O154" i="1"/>
  <c r="N154" i="1"/>
  <c r="M154" i="1"/>
  <c r="L154" i="1"/>
  <c r="K154" i="1"/>
  <c r="J154" i="1"/>
  <c r="I154" i="1"/>
  <c r="H154" i="1"/>
  <c r="G154" i="1"/>
  <c r="F154" i="1"/>
  <c r="W153" i="1"/>
  <c r="W152" i="1" s="1"/>
  <c r="V153" i="1"/>
  <c r="V152" i="1" s="1"/>
  <c r="U153" i="1"/>
  <c r="U152" i="1" s="1"/>
  <c r="T153" i="1"/>
  <c r="S153" i="1"/>
  <c r="S152" i="1" s="1"/>
  <c r="R153" i="1"/>
  <c r="R152" i="1" s="1"/>
  <c r="Q153" i="1"/>
  <c r="P153" i="1"/>
  <c r="O153" i="1"/>
  <c r="N153" i="1"/>
  <c r="N152" i="1" s="1"/>
  <c r="M153" i="1"/>
  <c r="L153" i="1"/>
  <c r="K153" i="1"/>
  <c r="J153" i="1"/>
  <c r="I153" i="1"/>
  <c r="H153" i="1"/>
  <c r="G153" i="1"/>
  <c r="G152" i="1" s="1"/>
  <c r="F153" i="1"/>
  <c r="F152" i="1" s="1"/>
  <c r="W150" i="1"/>
  <c r="W149" i="1" s="1"/>
  <c r="V150" i="1"/>
  <c r="V149" i="1" s="1"/>
  <c r="U150" i="1"/>
  <c r="T150" i="1"/>
  <c r="T149" i="1" s="1"/>
  <c r="S150" i="1"/>
  <c r="S149" i="1" s="1"/>
  <c r="R150" i="1"/>
  <c r="R149" i="1" s="1"/>
  <c r="Q150" i="1"/>
  <c r="Q149" i="1" s="1"/>
  <c r="P150" i="1"/>
  <c r="P149" i="1" s="1"/>
  <c r="O150" i="1"/>
  <c r="O149" i="1" s="1"/>
  <c r="N150" i="1"/>
  <c r="N149" i="1" s="1"/>
  <c r="M150" i="1"/>
  <c r="M149" i="1" s="1"/>
  <c r="L150" i="1"/>
  <c r="L149" i="1" s="1"/>
  <c r="K150" i="1"/>
  <c r="K149" i="1" s="1"/>
  <c r="J150" i="1"/>
  <c r="J149" i="1" s="1"/>
  <c r="I150" i="1"/>
  <c r="I149" i="1" s="1"/>
  <c r="H150" i="1"/>
  <c r="H149" i="1" s="1"/>
  <c r="G150" i="1"/>
  <c r="G149" i="1" s="1"/>
  <c r="F150" i="1"/>
  <c r="F149" i="1" s="1"/>
  <c r="U149" i="1"/>
  <c r="W148" i="1"/>
  <c r="W147" i="1" s="1"/>
  <c r="V148" i="1"/>
  <c r="V147" i="1" s="1"/>
  <c r="U148" i="1"/>
  <c r="U147" i="1" s="1"/>
  <c r="T148" i="1"/>
  <c r="T147" i="1" s="1"/>
  <c r="S148" i="1"/>
  <c r="S147" i="1" s="1"/>
  <c r="R148" i="1"/>
  <c r="R147" i="1" s="1"/>
  <c r="Q148" i="1"/>
  <c r="Q147" i="1" s="1"/>
  <c r="P148" i="1"/>
  <c r="P147" i="1" s="1"/>
  <c r="O148" i="1"/>
  <c r="N148" i="1"/>
  <c r="N147" i="1" s="1"/>
  <c r="M148" i="1"/>
  <c r="M147" i="1" s="1"/>
  <c r="L148" i="1"/>
  <c r="K148" i="1"/>
  <c r="K147" i="1" s="1"/>
  <c r="J148" i="1"/>
  <c r="J147" i="1" s="1"/>
  <c r="I148" i="1"/>
  <c r="I147" i="1" s="1"/>
  <c r="H148" i="1"/>
  <c r="H147" i="1" s="1"/>
  <c r="G148" i="1"/>
  <c r="G147" i="1" s="1"/>
  <c r="F148" i="1"/>
  <c r="F147" i="1" s="1"/>
  <c r="O147" i="1"/>
  <c r="L147" i="1"/>
  <c r="W146" i="1"/>
  <c r="W145" i="1" s="1"/>
  <c r="V146" i="1"/>
  <c r="V145" i="1" s="1"/>
  <c r="U146" i="1"/>
  <c r="U145" i="1" s="1"/>
  <c r="T146" i="1"/>
  <c r="T145" i="1" s="1"/>
  <c r="S146" i="1"/>
  <c r="S145" i="1" s="1"/>
  <c r="R146" i="1"/>
  <c r="Q146" i="1"/>
  <c r="Q145" i="1" s="1"/>
  <c r="P146" i="1"/>
  <c r="O146" i="1"/>
  <c r="O145" i="1" s="1"/>
  <c r="N146" i="1"/>
  <c r="M146" i="1"/>
  <c r="M145" i="1" s="1"/>
  <c r="L146" i="1"/>
  <c r="L145" i="1" s="1"/>
  <c r="K146" i="1"/>
  <c r="K145" i="1" s="1"/>
  <c r="J146" i="1"/>
  <c r="J145" i="1" s="1"/>
  <c r="I146" i="1"/>
  <c r="I145" i="1" s="1"/>
  <c r="H146" i="1"/>
  <c r="H145" i="1" s="1"/>
  <c r="G146" i="1"/>
  <c r="F146" i="1"/>
  <c r="F145" i="1" s="1"/>
  <c r="R145" i="1"/>
  <c r="P145" i="1"/>
  <c r="N145" i="1"/>
  <c r="G145" i="1"/>
  <c r="W142" i="1"/>
  <c r="V142" i="1"/>
  <c r="U142" i="1"/>
  <c r="T142" i="1"/>
  <c r="S142" i="1"/>
  <c r="R142" i="1"/>
  <c r="Q142" i="1"/>
  <c r="P142" i="1"/>
  <c r="O142" i="1"/>
  <c r="N142" i="1"/>
  <c r="M142" i="1"/>
  <c r="L142" i="1"/>
  <c r="K142" i="1"/>
  <c r="J142" i="1"/>
  <c r="I142" i="1"/>
  <c r="H142" i="1"/>
  <c r="G142" i="1"/>
  <c r="F142" i="1"/>
  <c r="W141" i="1"/>
  <c r="W139" i="1" s="1"/>
  <c r="W138" i="1" s="1"/>
  <c r="W137" i="1" s="1"/>
  <c r="V141" i="1"/>
  <c r="U141" i="1"/>
  <c r="T141" i="1"/>
  <c r="T139" i="1" s="1"/>
  <c r="T138" i="1" s="1"/>
  <c r="T137" i="1" s="1"/>
  <c r="S141" i="1"/>
  <c r="R141" i="1"/>
  <c r="Q141" i="1"/>
  <c r="P141" i="1"/>
  <c r="O141" i="1"/>
  <c r="N141" i="1"/>
  <c r="M141" i="1"/>
  <c r="L141" i="1"/>
  <c r="K141" i="1"/>
  <c r="K139" i="1" s="1"/>
  <c r="K138" i="1" s="1"/>
  <c r="K137" i="1" s="1"/>
  <c r="J141" i="1"/>
  <c r="I141" i="1"/>
  <c r="H141" i="1"/>
  <c r="H139" i="1" s="1"/>
  <c r="H138" i="1" s="1"/>
  <c r="H137" i="1" s="1"/>
  <c r="G141" i="1"/>
  <c r="F141" i="1"/>
  <c r="W140" i="1"/>
  <c r="V140" i="1"/>
  <c r="U140" i="1"/>
  <c r="T140" i="1"/>
  <c r="S140" i="1"/>
  <c r="R140" i="1"/>
  <c r="R139" i="1" s="1"/>
  <c r="R138" i="1" s="1"/>
  <c r="R137" i="1" s="1"/>
  <c r="Q140" i="1"/>
  <c r="Q139" i="1" s="1"/>
  <c r="Q138" i="1" s="1"/>
  <c r="Q137" i="1" s="1"/>
  <c r="P140" i="1"/>
  <c r="O140" i="1"/>
  <c r="O139" i="1" s="1"/>
  <c r="O138" i="1" s="1"/>
  <c r="O137" i="1" s="1"/>
  <c r="N140" i="1"/>
  <c r="N139" i="1" s="1"/>
  <c r="N138" i="1" s="1"/>
  <c r="N137" i="1" s="1"/>
  <c r="M140" i="1"/>
  <c r="M139" i="1" s="1"/>
  <c r="M138" i="1" s="1"/>
  <c r="M137" i="1" s="1"/>
  <c r="L140" i="1"/>
  <c r="K140" i="1"/>
  <c r="J140" i="1"/>
  <c r="I140" i="1"/>
  <c r="H140" i="1"/>
  <c r="G140" i="1"/>
  <c r="F140" i="1"/>
  <c r="P139" i="1"/>
  <c r="P138" i="1" s="1"/>
  <c r="P137" i="1" s="1"/>
  <c r="W136" i="1"/>
  <c r="W135" i="1" s="1"/>
  <c r="V136" i="1"/>
  <c r="V135" i="1" s="1"/>
  <c r="U136" i="1"/>
  <c r="U135" i="1" s="1"/>
  <c r="T136" i="1"/>
  <c r="S136" i="1"/>
  <c r="S135" i="1" s="1"/>
  <c r="R136" i="1"/>
  <c r="R135" i="1" s="1"/>
  <c r="Q136" i="1"/>
  <c r="Q135" i="1" s="1"/>
  <c r="P136" i="1"/>
  <c r="P135" i="1" s="1"/>
  <c r="O136" i="1"/>
  <c r="N136" i="1"/>
  <c r="N135" i="1" s="1"/>
  <c r="M136" i="1"/>
  <c r="M135" i="1" s="1"/>
  <c r="L136" i="1"/>
  <c r="K136" i="1"/>
  <c r="K135" i="1" s="1"/>
  <c r="J136" i="1"/>
  <c r="J135" i="1" s="1"/>
  <c r="I136" i="1"/>
  <c r="I135" i="1" s="1"/>
  <c r="H136" i="1"/>
  <c r="G136" i="1"/>
  <c r="G135" i="1" s="1"/>
  <c r="F136" i="1"/>
  <c r="F135" i="1" s="1"/>
  <c r="T135" i="1"/>
  <c r="O135" i="1"/>
  <c r="L135" i="1"/>
  <c r="H135" i="1"/>
  <c r="W134" i="1"/>
  <c r="W133" i="1" s="1"/>
  <c r="V134" i="1"/>
  <c r="V133" i="1" s="1"/>
  <c r="U134" i="1"/>
  <c r="U133" i="1" s="1"/>
  <c r="T134" i="1"/>
  <c r="S134" i="1"/>
  <c r="R134" i="1"/>
  <c r="Q134" i="1"/>
  <c r="Q133" i="1" s="1"/>
  <c r="P134" i="1"/>
  <c r="P133" i="1" s="1"/>
  <c r="O134" i="1"/>
  <c r="O133" i="1" s="1"/>
  <c r="N134" i="1"/>
  <c r="N133" i="1" s="1"/>
  <c r="M134" i="1"/>
  <c r="M133" i="1" s="1"/>
  <c r="L134" i="1"/>
  <c r="L133" i="1" s="1"/>
  <c r="K134" i="1"/>
  <c r="K133" i="1" s="1"/>
  <c r="J134" i="1"/>
  <c r="J133" i="1" s="1"/>
  <c r="I134" i="1"/>
  <c r="I133" i="1" s="1"/>
  <c r="H134" i="1"/>
  <c r="G134" i="1"/>
  <c r="G133" i="1" s="1"/>
  <c r="F134" i="1"/>
  <c r="T133" i="1"/>
  <c r="S133" i="1"/>
  <c r="R133" i="1"/>
  <c r="H133" i="1"/>
  <c r="F133" i="1"/>
  <c r="W132" i="1"/>
  <c r="W131" i="1" s="1"/>
  <c r="V132" i="1"/>
  <c r="V131" i="1" s="1"/>
  <c r="U132" i="1"/>
  <c r="U131" i="1" s="1"/>
  <c r="T132" i="1"/>
  <c r="T131" i="1" s="1"/>
  <c r="S132" i="1"/>
  <c r="S131" i="1" s="1"/>
  <c r="R132" i="1"/>
  <c r="R131" i="1" s="1"/>
  <c r="Q132" i="1"/>
  <c r="Q131" i="1" s="1"/>
  <c r="P132" i="1"/>
  <c r="P131" i="1" s="1"/>
  <c r="O132" i="1"/>
  <c r="N132" i="1"/>
  <c r="N131" i="1" s="1"/>
  <c r="M132" i="1"/>
  <c r="M131" i="1" s="1"/>
  <c r="L132" i="1"/>
  <c r="L131" i="1" s="1"/>
  <c r="K132" i="1"/>
  <c r="K131" i="1" s="1"/>
  <c r="J132" i="1"/>
  <c r="J131" i="1" s="1"/>
  <c r="I132" i="1"/>
  <c r="I131" i="1" s="1"/>
  <c r="H132" i="1"/>
  <c r="H131" i="1" s="1"/>
  <c r="G132" i="1"/>
  <c r="F132" i="1"/>
  <c r="F131" i="1" s="1"/>
  <c r="O131" i="1"/>
  <c r="G131" i="1"/>
  <c r="W128" i="1"/>
  <c r="V128" i="1"/>
  <c r="V126" i="1" s="1"/>
  <c r="U128" i="1"/>
  <c r="T128" i="1"/>
  <c r="S128" i="1"/>
  <c r="R128" i="1"/>
  <c r="Q128" i="1"/>
  <c r="P128" i="1"/>
  <c r="O128" i="1"/>
  <c r="N128" i="1"/>
  <c r="M128" i="1"/>
  <c r="L128" i="1"/>
  <c r="K128" i="1"/>
  <c r="J128" i="1"/>
  <c r="J126" i="1" s="1"/>
  <c r="I128" i="1"/>
  <c r="H128" i="1"/>
  <c r="G128" i="1"/>
  <c r="F128" i="1"/>
  <c r="W127" i="1"/>
  <c r="V127" i="1"/>
  <c r="U127" i="1"/>
  <c r="T127" i="1"/>
  <c r="S127" i="1"/>
  <c r="R127" i="1"/>
  <c r="Q127" i="1"/>
  <c r="P127" i="1"/>
  <c r="P126" i="1" s="1"/>
  <c r="O127" i="1"/>
  <c r="N127" i="1"/>
  <c r="M127" i="1"/>
  <c r="L127" i="1"/>
  <c r="K127" i="1"/>
  <c r="J127" i="1"/>
  <c r="I127" i="1"/>
  <c r="I126" i="1" s="1"/>
  <c r="H127" i="1"/>
  <c r="G127" i="1"/>
  <c r="F127" i="1"/>
  <c r="W125" i="1"/>
  <c r="W124" i="1" s="1"/>
  <c r="V125" i="1"/>
  <c r="V124" i="1" s="1"/>
  <c r="U125" i="1"/>
  <c r="U124" i="1" s="1"/>
  <c r="T125" i="1"/>
  <c r="T124" i="1" s="1"/>
  <c r="S125" i="1"/>
  <c r="R125" i="1"/>
  <c r="R124" i="1" s="1"/>
  <c r="Q125" i="1"/>
  <c r="P125" i="1"/>
  <c r="P124" i="1" s="1"/>
  <c r="O125" i="1"/>
  <c r="O124" i="1" s="1"/>
  <c r="N125" i="1"/>
  <c r="N124" i="1" s="1"/>
  <c r="M125" i="1"/>
  <c r="M124" i="1" s="1"/>
  <c r="L125" i="1"/>
  <c r="L124" i="1" s="1"/>
  <c r="K125" i="1"/>
  <c r="K124" i="1" s="1"/>
  <c r="J125" i="1"/>
  <c r="J124" i="1" s="1"/>
  <c r="I125" i="1"/>
  <c r="I124" i="1" s="1"/>
  <c r="H125" i="1"/>
  <c r="H124" i="1" s="1"/>
  <c r="G125" i="1"/>
  <c r="F125" i="1"/>
  <c r="F124" i="1" s="1"/>
  <c r="S124" i="1"/>
  <c r="Q124" i="1"/>
  <c r="G124" i="1"/>
  <c r="W122" i="1"/>
  <c r="W121" i="1" s="1"/>
  <c r="V122" i="1"/>
  <c r="V121" i="1" s="1"/>
  <c r="U122" i="1"/>
  <c r="U121" i="1" s="1"/>
  <c r="T122" i="1"/>
  <c r="T121" i="1" s="1"/>
  <c r="S122" i="1"/>
  <c r="R122" i="1"/>
  <c r="R121" i="1" s="1"/>
  <c r="Q122" i="1"/>
  <c r="Q121" i="1" s="1"/>
  <c r="P122" i="1"/>
  <c r="P121" i="1" s="1"/>
  <c r="O122" i="1"/>
  <c r="N122" i="1"/>
  <c r="N121" i="1" s="1"/>
  <c r="M122" i="1"/>
  <c r="M121" i="1" s="1"/>
  <c r="L122" i="1"/>
  <c r="K122" i="1"/>
  <c r="K121" i="1" s="1"/>
  <c r="J122" i="1"/>
  <c r="J121" i="1" s="1"/>
  <c r="I122" i="1"/>
  <c r="I121" i="1" s="1"/>
  <c r="H122" i="1"/>
  <c r="H121" i="1" s="1"/>
  <c r="G122" i="1"/>
  <c r="F122" i="1"/>
  <c r="F121" i="1" s="1"/>
  <c r="S121" i="1"/>
  <c r="O121" i="1"/>
  <c r="L121" i="1"/>
  <c r="G121" i="1"/>
  <c r="W120" i="1"/>
  <c r="V120" i="1"/>
  <c r="U120" i="1"/>
  <c r="T120" i="1"/>
  <c r="S120" i="1"/>
  <c r="R120" i="1"/>
  <c r="Q120" i="1"/>
  <c r="P120" i="1"/>
  <c r="O120" i="1"/>
  <c r="N120" i="1"/>
  <c r="M120" i="1"/>
  <c r="L120" i="1"/>
  <c r="K120" i="1"/>
  <c r="J120" i="1"/>
  <c r="I120" i="1"/>
  <c r="H120" i="1"/>
  <c r="G120" i="1"/>
  <c r="F120" i="1"/>
  <c r="W119" i="1"/>
  <c r="V119" i="1"/>
  <c r="U119" i="1"/>
  <c r="T119" i="1"/>
  <c r="S119" i="1"/>
  <c r="R119" i="1"/>
  <c r="Q119" i="1"/>
  <c r="P119" i="1"/>
  <c r="O119" i="1"/>
  <c r="N119" i="1"/>
  <c r="M119" i="1"/>
  <c r="L119" i="1"/>
  <c r="K119" i="1"/>
  <c r="J119" i="1"/>
  <c r="I119" i="1"/>
  <c r="I118" i="1" s="1"/>
  <c r="H119" i="1"/>
  <c r="H118" i="1" s="1"/>
  <c r="G119" i="1"/>
  <c r="F119" i="1"/>
  <c r="W117" i="1"/>
  <c r="W116" i="1" s="1"/>
  <c r="V117" i="1"/>
  <c r="V116" i="1" s="1"/>
  <c r="U117" i="1"/>
  <c r="U116" i="1" s="1"/>
  <c r="T117" i="1"/>
  <c r="T116" i="1" s="1"/>
  <c r="S117" i="1"/>
  <c r="R117" i="1"/>
  <c r="R116" i="1" s="1"/>
  <c r="Q117" i="1"/>
  <c r="Q116" i="1" s="1"/>
  <c r="P117" i="1"/>
  <c r="P116" i="1" s="1"/>
  <c r="O117" i="1"/>
  <c r="O116" i="1" s="1"/>
  <c r="N117" i="1"/>
  <c r="N116" i="1" s="1"/>
  <c r="M117" i="1"/>
  <c r="M116" i="1" s="1"/>
  <c r="L117" i="1"/>
  <c r="K117" i="1"/>
  <c r="K116" i="1" s="1"/>
  <c r="J117" i="1"/>
  <c r="J116" i="1" s="1"/>
  <c r="I117" i="1"/>
  <c r="I116" i="1" s="1"/>
  <c r="H117" i="1"/>
  <c r="H116" i="1" s="1"/>
  <c r="G117" i="1"/>
  <c r="F117" i="1"/>
  <c r="F116" i="1" s="1"/>
  <c r="S116" i="1"/>
  <c r="L116" i="1"/>
  <c r="G116" i="1"/>
  <c r="W115" i="1"/>
  <c r="W114" i="1" s="1"/>
  <c r="V115" i="1"/>
  <c r="V114" i="1" s="1"/>
  <c r="U115" i="1"/>
  <c r="U114" i="1" s="1"/>
  <c r="T115" i="1"/>
  <c r="T114" i="1" s="1"/>
  <c r="S115" i="1"/>
  <c r="S114" i="1" s="1"/>
  <c r="R115" i="1"/>
  <c r="R114" i="1" s="1"/>
  <c r="Q115" i="1"/>
  <c r="P115" i="1"/>
  <c r="O115" i="1"/>
  <c r="O114" i="1" s="1"/>
  <c r="N115" i="1"/>
  <c r="N114" i="1" s="1"/>
  <c r="M115" i="1"/>
  <c r="M114" i="1" s="1"/>
  <c r="L115" i="1"/>
  <c r="L114" i="1" s="1"/>
  <c r="K115" i="1"/>
  <c r="K114" i="1" s="1"/>
  <c r="J115" i="1"/>
  <c r="J114" i="1" s="1"/>
  <c r="I115" i="1"/>
  <c r="I114" i="1" s="1"/>
  <c r="H115" i="1"/>
  <c r="H114" i="1" s="1"/>
  <c r="G115" i="1"/>
  <c r="G114" i="1" s="1"/>
  <c r="F115" i="1"/>
  <c r="F114" i="1" s="1"/>
  <c r="Q114" i="1"/>
  <c r="P114" i="1"/>
  <c r="W111" i="1"/>
  <c r="V111" i="1"/>
  <c r="U111" i="1"/>
  <c r="T111" i="1"/>
  <c r="S111" i="1"/>
  <c r="R111" i="1"/>
  <c r="Q111" i="1"/>
  <c r="P111" i="1"/>
  <c r="O111" i="1"/>
  <c r="N111" i="1"/>
  <c r="M111" i="1"/>
  <c r="L111" i="1"/>
  <c r="K111" i="1"/>
  <c r="J111" i="1"/>
  <c r="I111" i="1"/>
  <c r="H111" i="1"/>
  <c r="G111" i="1"/>
  <c r="G109" i="1" s="1"/>
  <c r="F111" i="1"/>
  <c r="W110" i="1"/>
  <c r="V110" i="1"/>
  <c r="V109" i="1" s="1"/>
  <c r="U110" i="1"/>
  <c r="T110" i="1"/>
  <c r="S110" i="1"/>
  <c r="S109" i="1" s="1"/>
  <c r="R110" i="1"/>
  <c r="Q110" i="1"/>
  <c r="P110" i="1"/>
  <c r="P109" i="1" s="1"/>
  <c r="O110" i="1"/>
  <c r="O109" i="1" s="1"/>
  <c r="N110" i="1"/>
  <c r="N109" i="1" s="1"/>
  <c r="M110" i="1"/>
  <c r="M109" i="1" s="1"/>
  <c r="L110" i="1"/>
  <c r="K110" i="1"/>
  <c r="J110" i="1"/>
  <c r="J109" i="1" s="1"/>
  <c r="I110" i="1"/>
  <c r="H110" i="1"/>
  <c r="G110" i="1"/>
  <c r="F110" i="1"/>
  <c r="K109" i="1"/>
  <c r="W108" i="1"/>
  <c r="W107" i="1" s="1"/>
  <c r="V108" i="1"/>
  <c r="U108" i="1"/>
  <c r="T108" i="1"/>
  <c r="T107" i="1" s="1"/>
  <c r="S108" i="1"/>
  <c r="R108" i="1"/>
  <c r="R107" i="1" s="1"/>
  <c r="Q108" i="1"/>
  <c r="Q107" i="1" s="1"/>
  <c r="P108" i="1"/>
  <c r="P107" i="1" s="1"/>
  <c r="O108" i="1"/>
  <c r="O107" i="1" s="1"/>
  <c r="N108" i="1"/>
  <c r="M108" i="1"/>
  <c r="L108" i="1"/>
  <c r="L107" i="1" s="1"/>
  <c r="K108" i="1"/>
  <c r="K107" i="1" s="1"/>
  <c r="J108" i="1"/>
  <c r="J107" i="1" s="1"/>
  <c r="I108" i="1"/>
  <c r="H108" i="1"/>
  <c r="H107" i="1" s="1"/>
  <c r="G108" i="1"/>
  <c r="G107" i="1" s="1"/>
  <c r="F108" i="1"/>
  <c r="F107" i="1" s="1"/>
  <c r="V107" i="1"/>
  <c r="V106" i="1" s="1"/>
  <c r="U107" i="1"/>
  <c r="S107" i="1"/>
  <c r="N107" i="1"/>
  <c r="M107" i="1"/>
  <c r="I107" i="1"/>
  <c r="W105" i="1"/>
  <c r="W104" i="1" s="1"/>
  <c r="W103" i="1" s="1"/>
  <c r="V105" i="1"/>
  <c r="V104" i="1" s="1"/>
  <c r="V103" i="1" s="1"/>
  <c r="U105" i="1"/>
  <c r="U104" i="1" s="1"/>
  <c r="U103" i="1" s="1"/>
  <c r="T105" i="1"/>
  <c r="T104" i="1" s="1"/>
  <c r="T103" i="1" s="1"/>
  <c r="S105" i="1"/>
  <c r="S104" i="1" s="1"/>
  <c r="S103" i="1" s="1"/>
  <c r="R105" i="1"/>
  <c r="R104" i="1" s="1"/>
  <c r="R103" i="1" s="1"/>
  <c r="Q105" i="1"/>
  <c r="P105" i="1"/>
  <c r="O105" i="1"/>
  <c r="O104" i="1" s="1"/>
  <c r="O103" i="1" s="1"/>
  <c r="N105" i="1"/>
  <c r="N104" i="1" s="1"/>
  <c r="N103" i="1" s="1"/>
  <c r="M105" i="1"/>
  <c r="M104" i="1" s="1"/>
  <c r="M103" i="1" s="1"/>
  <c r="L105" i="1"/>
  <c r="L104" i="1" s="1"/>
  <c r="L103" i="1" s="1"/>
  <c r="K105" i="1"/>
  <c r="K104" i="1" s="1"/>
  <c r="K103" i="1" s="1"/>
  <c r="J105" i="1"/>
  <c r="J104" i="1" s="1"/>
  <c r="J103" i="1" s="1"/>
  <c r="I105" i="1"/>
  <c r="I104" i="1" s="1"/>
  <c r="I103" i="1" s="1"/>
  <c r="H105" i="1"/>
  <c r="H104" i="1" s="1"/>
  <c r="H103" i="1" s="1"/>
  <c r="G105" i="1"/>
  <c r="G104" i="1" s="1"/>
  <c r="G103" i="1" s="1"/>
  <c r="F105" i="1"/>
  <c r="F104" i="1" s="1"/>
  <c r="F103" i="1" s="1"/>
  <c r="Q104" i="1"/>
  <c r="Q103" i="1" s="1"/>
  <c r="P104" i="1"/>
  <c r="P103" i="1" s="1"/>
  <c r="W102" i="1"/>
  <c r="W101" i="1" s="1"/>
  <c r="W100" i="1" s="1"/>
  <c r="V102" i="1"/>
  <c r="U102" i="1"/>
  <c r="U101" i="1" s="1"/>
  <c r="U100" i="1" s="1"/>
  <c r="T102" i="1"/>
  <c r="T101" i="1" s="1"/>
  <c r="T100" i="1" s="1"/>
  <c r="S102" i="1"/>
  <c r="S101" i="1" s="1"/>
  <c r="S100" i="1" s="1"/>
  <c r="R102" i="1"/>
  <c r="R101" i="1" s="1"/>
  <c r="R100" i="1" s="1"/>
  <c r="Q102" i="1"/>
  <c r="Q101" i="1" s="1"/>
  <c r="Q100" i="1" s="1"/>
  <c r="P102" i="1"/>
  <c r="P101" i="1" s="1"/>
  <c r="P100" i="1" s="1"/>
  <c r="O102" i="1"/>
  <c r="O101" i="1" s="1"/>
  <c r="O100" i="1" s="1"/>
  <c r="N102" i="1"/>
  <c r="M102" i="1"/>
  <c r="M101" i="1" s="1"/>
  <c r="M100" i="1" s="1"/>
  <c r="L102" i="1"/>
  <c r="L101" i="1" s="1"/>
  <c r="L100" i="1" s="1"/>
  <c r="K102" i="1"/>
  <c r="K101" i="1" s="1"/>
  <c r="K100" i="1" s="1"/>
  <c r="J102" i="1"/>
  <c r="I102" i="1"/>
  <c r="I101" i="1" s="1"/>
  <c r="I100" i="1" s="1"/>
  <c r="H102" i="1"/>
  <c r="H101" i="1" s="1"/>
  <c r="H100" i="1" s="1"/>
  <c r="G102" i="1"/>
  <c r="G101" i="1" s="1"/>
  <c r="G100" i="1" s="1"/>
  <c r="F102" i="1"/>
  <c r="F101" i="1" s="1"/>
  <c r="F100" i="1" s="1"/>
  <c r="V101" i="1"/>
  <c r="V100" i="1" s="1"/>
  <c r="N101" i="1"/>
  <c r="N100" i="1" s="1"/>
  <c r="J101" i="1"/>
  <c r="J100" i="1" s="1"/>
  <c r="W99" i="1"/>
  <c r="W98" i="1" s="1"/>
  <c r="V99" i="1"/>
  <c r="V98" i="1" s="1"/>
  <c r="U99" i="1"/>
  <c r="T99" i="1"/>
  <c r="S99" i="1"/>
  <c r="S98" i="1" s="1"/>
  <c r="R99" i="1"/>
  <c r="Q99" i="1"/>
  <c r="Q98" i="1" s="1"/>
  <c r="P99" i="1"/>
  <c r="P98" i="1" s="1"/>
  <c r="O99" i="1"/>
  <c r="O98" i="1" s="1"/>
  <c r="N99" i="1"/>
  <c r="N98" i="1" s="1"/>
  <c r="M99" i="1"/>
  <c r="L99" i="1"/>
  <c r="L98" i="1" s="1"/>
  <c r="K99" i="1"/>
  <c r="K98" i="1" s="1"/>
  <c r="J99" i="1"/>
  <c r="J98" i="1" s="1"/>
  <c r="I99" i="1"/>
  <c r="I98" i="1" s="1"/>
  <c r="H99" i="1"/>
  <c r="H98" i="1" s="1"/>
  <c r="G99" i="1"/>
  <c r="G98" i="1" s="1"/>
  <c r="F99" i="1"/>
  <c r="U98" i="1"/>
  <c r="T98" i="1"/>
  <c r="R98" i="1"/>
  <c r="M98" i="1"/>
  <c r="F98" i="1"/>
  <c r="W97" i="1"/>
  <c r="W96" i="1" s="1"/>
  <c r="V97" i="1"/>
  <c r="V96" i="1" s="1"/>
  <c r="V95" i="1" s="1"/>
  <c r="U97" i="1"/>
  <c r="U96" i="1" s="1"/>
  <c r="T97" i="1"/>
  <c r="T96" i="1" s="1"/>
  <c r="S97" i="1"/>
  <c r="S96" i="1" s="1"/>
  <c r="R97" i="1"/>
  <c r="R96" i="1" s="1"/>
  <c r="Q97" i="1"/>
  <c r="P97" i="1"/>
  <c r="O97" i="1"/>
  <c r="O96" i="1" s="1"/>
  <c r="N97" i="1"/>
  <c r="N96" i="1" s="1"/>
  <c r="M97" i="1"/>
  <c r="M96" i="1" s="1"/>
  <c r="L97" i="1"/>
  <c r="L96" i="1" s="1"/>
  <c r="L95" i="1" s="1"/>
  <c r="K97" i="1"/>
  <c r="K96" i="1" s="1"/>
  <c r="K95" i="1" s="1"/>
  <c r="J97" i="1"/>
  <c r="J96" i="1" s="1"/>
  <c r="J95" i="1" s="1"/>
  <c r="I97" i="1"/>
  <c r="I96" i="1" s="1"/>
  <c r="H97" i="1"/>
  <c r="H96" i="1" s="1"/>
  <c r="G97" i="1"/>
  <c r="G96" i="1" s="1"/>
  <c r="F97" i="1"/>
  <c r="F96" i="1" s="1"/>
  <c r="Q96" i="1"/>
  <c r="P96" i="1"/>
  <c r="N95" i="1"/>
  <c r="W94" i="1"/>
  <c r="W93" i="1" s="1"/>
  <c r="V94" i="1"/>
  <c r="V93" i="1" s="1"/>
  <c r="U94" i="1"/>
  <c r="U93" i="1" s="1"/>
  <c r="T94" i="1"/>
  <c r="T93" i="1" s="1"/>
  <c r="S94" i="1"/>
  <c r="S93" i="1" s="1"/>
  <c r="R94" i="1"/>
  <c r="R93" i="1" s="1"/>
  <c r="Q94" i="1"/>
  <c r="Q93" i="1" s="1"/>
  <c r="P94" i="1"/>
  <c r="P93" i="1" s="1"/>
  <c r="O94" i="1"/>
  <c r="O93" i="1" s="1"/>
  <c r="N94" i="1"/>
  <c r="M94" i="1"/>
  <c r="M93" i="1" s="1"/>
  <c r="L94" i="1"/>
  <c r="L93" i="1" s="1"/>
  <c r="K94" i="1"/>
  <c r="K93" i="1" s="1"/>
  <c r="J94" i="1"/>
  <c r="J93" i="1" s="1"/>
  <c r="I94" i="1"/>
  <c r="I93" i="1" s="1"/>
  <c r="H94" i="1"/>
  <c r="H93" i="1" s="1"/>
  <c r="G94" i="1"/>
  <c r="G93" i="1" s="1"/>
  <c r="F94" i="1"/>
  <c r="F93" i="1" s="1"/>
  <c r="N93" i="1"/>
  <c r="W92" i="1"/>
  <c r="V92" i="1"/>
  <c r="U92" i="1"/>
  <c r="T92" i="1"/>
  <c r="S92" i="1"/>
  <c r="R92" i="1"/>
  <c r="Q92" i="1"/>
  <c r="P92" i="1"/>
  <c r="O92" i="1"/>
  <c r="N92" i="1"/>
  <c r="M92" i="1"/>
  <c r="L92" i="1"/>
  <c r="K92" i="1"/>
  <c r="J92" i="1"/>
  <c r="I92" i="1"/>
  <c r="H92" i="1"/>
  <c r="G92" i="1"/>
  <c r="F92" i="1"/>
  <c r="F90" i="1" s="1"/>
  <c r="W91" i="1"/>
  <c r="V91" i="1"/>
  <c r="U91" i="1"/>
  <c r="U90" i="1" s="1"/>
  <c r="T91" i="1"/>
  <c r="S91" i="1"/>
  <c r="R91" i="1"/>
  <c r="Q91" i="1"/>
  <c r="P91" i="1"/>
  <c r="O91" i="1"/>
  <c r="N91" i="1"/>
  <c r="N90" i="1" s="1"/>
  <c r="M91" i="1"/>
  <c r="L91" i="1"/>
  <c r="L90" i="1" s="1"/>
  <c r="K91" i="1"/>
  <c r="J91" i="1"/>
  <c r="I91" i="1"/>
  <c r="I90" i="1" s="1"/>
  <c r="H91" i="1"/>
  <c r="G91" i="1"/>
  <c r="F91" i="1"/>
  <c r="H90" i="1"/>
  <c r="W89" i="1"/>
  <c r="W88" i="1" s="1"/>
  <c r="V89" i="1"/>
  <c r="V88" i="1" s="1"/>
  <c r="U89" i="1"/>
  <c r="U88" i="1" s="1"/>
  <c r="T89" i="1"/>
  <c r="T88" i="1" s="1"/>
  <c r="S89" i="1"/>
  <c r="S88" i="1" s="1"/>
  <c r="R89" i="1"/>
  <c r="R88" i="1" s="1"/>
  <c r="Q89" i="1"/>
  <c r="Q88" i="1" s="1"/>
  <c r="P89" i="1"/>
  <c r="O89" i="1"/>
  <c r="O88" i="1" s="1"/>
  <c r="N89" i="1"/>
  <c r="N88" i="1" s="1"/>
  <c r="M89" i="1"/>
  <c r="L89" i="1"/>
  <c r="L88" i="1" s="1"/>
  <c r="K89" i="1"/>
  <c r="K88" i="1" s="1"/>
  <c r="J89" i="1"/>
  <c r="J88" i="1" s="1"/>
  <c r="I89" i="1"/>
  <c r="I88" i="1" s="1"/>
  <c r="H89" i="1"/>
  <c r="G89" i="1"/>
  <c r="G88" i="1" s="1"/>
  <c r="F89" i="1"/>
  <c r="F88" i="1" s="1"/>
  <c r="P88" i="1"/>
  <c r="M88" i="1"/>
  <c r="H88" i="1"/>
  <c r="W84" i="1"/>
  <c r="W83" i="1" s="1"/>
  <c r="W82" i="1" s="1"/>
  <c r="W81" i="1" s="1"/>
  <c r="W80" i="1" s="1"/>
  <c r="V84" i="1"/>
  <c r="V83" i="1" s="1"/>
  <c r="V82" i="1" s="1"/>
  <c r="V81" i="1" s="1"/>
  <c r="V80" i="1" s="1"/>
  <c r="U84" i="1"/>
  <c r="U83" i="1" s="1"/>
  <c r="U82" i="1" s="1"/>
  <c r="U81" i="1" s="1"/>
  <c r="U80" i="1" s="1"/>
  <c r="T84" i="1"/>
  <c r="T83" i="1" s="1"/>
  <c r="T82" i="1" s="1"/>
  <c r="T81" i="1" s="1"/>
  <c r="T80" i="1" s="1"/>
  <c r="S84" i="1"/>
  <c r="S83" i="1" s="1"/>
  <c r="S82" i="1" s="1"/>
  <c r="S81" i="1" s="1"/>
  <c r="S80" i="1" s="1"/>
  <c r="R84" i="1"/>
  <c r="R83" i="1" s="1"/>
  <c r="Q84" i="1"/>
  <c r="Q83" i="1" s="1"/>
  <c r="Q82" i="1" s="1"/>
  <c r="Q81" i="1" s="1"/>
  <c r="Q80" i="1" s="1"/>
  <c r="P84" i="1"/>
  <c r="P83" i="1" s="1"/>
  <c r="P82" i="1" s="1"/>
  <c r="P81" i="1" s="1"/>
  <c r="P80" i="1" s="1"/>
  <c r="O84" i="1"/>
  <c r="O83" i="1" s="1"/>
  <c r="O82" i="1" s="1"/>
  <c r="O81" i="1" s="1"/>
  <c r="O80" i="1" s="1"/>
  <c r="N84" i="1"/>
  <c r="N83" i="1" s="1"/>
  <c r="N82" i="1" s="1"/>
  <c r="N81" i="1" s="1"/>
  <c r="N80" i="1" s="1"/>
  <c r="M84" i="1"/>
  <c r="M83" i="1" s="1"/>
  <c r="M82" i="1" s="1"/>
  <c r="M81" i="1" s="1"/>
  <c r="M80" i="1" s="1"/>
  <c r="L84" i="1"/>
  <c r="K84" i="1"/>
  <c r="K83" i="1" s="1"/>
  <c r="K82" i="1" s="1"/>
  <c r="K81" i="1" s="1"/>
  <c r="K80" i="1" s="1"/>
  <c r="J84" i="1"/>
  <c r="I84" i="1"/>
  <c r="I83" i="1" s="1"/>
  <c r="I82" i="1" s="1"/>
  <c r="I81" i="1" s="1"/>
  <c r="I80" i="1" s="1"/>
  <c r="H84" i="1"/>
  <c r="H83" i="1" s="1"/>
  <c r="H82" i="1" s="1"/>
  <c r="H81" i="1" s="1"/>
  <c r="H80" i="1" s="1"/>
  <c r="G84" i="1"/>
  <c r="G83" i="1" s="1"/>
  <c r="G82" i="1" s="1"/>
  <c r="G81" i="1" s="1"/>
  <c r="G80" i="1" s="1"/>
  <c r="F84" i="1"/>
  <c r="F83" i="1" s="1"/>
  <c r="L83" i="1"/>
  <c r="L82" i="1" s="1"/>
  <c r="L81" i="1" s="1"/>
  <c r="L80" i="1" s="1"/>
  <c r="J83" i="1"/>
  <c r="J82" i="1" s="1"/>
  <c r="J81" i="1" s="1"/>
  <c r="J80" i="1" s="1"/>
  <c r="R82" i="1"/>
  <c r="R81" i="1" s="1"/>
  <c r="R80" i="1" s="1"/>
  <c r="F82" i="1"/>
  <c r="F81" i="1" s="1"/>
  <c r="F80" i="1" s="1"/>
  <c r="W79" i="1"/>
  <c r="V79" i="1"/>
  <c r="V78" i="1" s="1"/>
  <c r="U79" i="1"/>
  <c r="U78" i="1" s="1"/>
  <c r="T79" i="1"/>
  <c r="S79" i="1"/>
  <c r="S78" i="1" s="1"/>
  <c r="R79" i="1"/>
  <c r="R78" i="1" s="1"/>
  <c r="Q79" i="1"/>
  <c r="Q78" i="1" s="1"/>
  <c r="P79" i="1"/>
  <c r="P78" i="1" s="1"/>
  <c r="O79" i="1"/>
  <c r="O78" i="1" s="1"/>
  <c r="N79" i="1"/>
  <c r="N78" i="1" s="1"/>
  <c r="M79" i="1"/>
  <c r="M78" i="1" s="1"/>
  <c r="L79" i="1"/>
  <c r="L78" i="1" s="1"/>
  <c r="K79" i="1"/>
  <c r="J79" i="1"/>
  <c r="J78" i="1" s="1"/>
  <c r="I79" i="1"/>
  <c r="I78" i="1" s="1"/>
  <c r="H79" i="1"/>
  <c r="G79" i="1"/>
  <c r="G78" i="1" s="1"/>
  <c r="F79" i="1"/>
  <c r="F78" i="1" s="1"/>
  <c r="W78" i="1"/>
  <c r="T78" i="1"/>
  <c r="K78" i="1"/>
  <c r="H78" i="1"/>
  <c r="W77" i="1"/>
  <c r="V77" i="1"/>
  <c r="U77" i="1"/>
  <c r="T77" i="1"/>
  <c r="S77" i="1"/>
  <c r="R77" i="1"/>
  <c r="Q77" i="1"/>
  <c r="P77" i="1"/>
  <c r="O77" i="1"/>
  <c r="N77" i="1"/>
  <c r="M77" i="1"/>
  <c r="L77" i="1"/>
  <c r="K77" i="1"/>
  <c r="J77" i="1"/>
  <c r="I77" i="1"/>
  <c r="H77" i="1"/>
  <c r="G77" i="1"/>
  <c r="F77" i="1"/>
  <c r="W76" i="1"/>
  <c r="W75" i="1" s="1"/>
  <c r="V76" i="1"/>
  <c r="U76" i="1"/>
  <c r="T76" i="1"/>
  <c r="S76" i="1"/>
  <c r="R76" i="1"/>
  <c r="Q76" i="1"/>
  <c r="P76" i="1"/>
  <c r="P75" i="1" s="1"/>
  <c r="O76" i="1"/>
  <c r="N76" i="1"/>
  <c r="M76" i="1"/>
  <c r="L76" i="1"/>
  <c r="L75" i="1" s="1"/>
  <c r="K76" i="1"/>
  <c r="K75" i="1" s="1"/>
  <c r="J76" i="1"/>
  <c r="I76" i="1"/>
  <c r="H76" i="1"/>
  <c r="G76" i="1"/>
  <c r="F76" i="1"/>
  <c r="W74" i="1"/>
  <c r="W73" i="1" s="1"/>
  <c r="V74" i="1"/>
  <c r="V73" i="1" s="1"/>
  <c r="U74" i="1"/>
  <c r="T74" i="1"/>
  <c r="T73" i="1" s="1"/>
  <c r="S74" i="1"/>
  <c r="S73" i="1" s="1"/>
  <c r="R74" i="1"/>
  <c r="R73" i="1" s="1"/>
  <c r="Q74" i="1"/>
  <c r="Q73" i="1" s="1"/>
  <c r="P74" i="1"/>
  <c r="P73" i="1" s="1"/>
  <c r="O74" i="1"/>
  <c r="O73" i="1" s="1"/>
  <c r="N74" i="1"/>
  <c r="N73" i="1" s="1"/>
  <c r="M74" i="1"/>
  <c r="M73" i="1" s="1"/>
  <c r="L74" i="1"/>
  <c r="L73" i="1" s="1"/>
  <c r="K74" i="1"/>
  <c r="K73" i="1" s="1"/>
  <c r="J74" i="1"/>
  <c r="J73" i="1" s="1"/>
  <c r="I74" i="1"/>
  <c r="I73" i="1" s="1"/>
  <c r="H74" i="1"/>
  <c r="H73" i="1" s="1"/>
  <c r="G74" i="1"/>
  <c r="F74" i="1"/>
  <c r="F73" i="1" s="1"/>
  <c r="U73" i="1"/>
  <c r="G73" i="1"/>
  <c r="W72" i="1"/>
  <c r="V72" i="1"/>
  <c r="U72" i="1"/>
  <c r="T72" i="1"/>
  <c r="S72" i="1"/>
  <c r="R72" i="1"/>
  <c r="Q72" i="1"/>
  <c r="P72" i="1"/>
  <c r="P70" i="1" s="1"/>
  <c r="O72" i="1"/>
  <c r="N72" i="1"/>
  <c r="M72" i="1"/>
  <c r="L72" i="1"/>
  <c r="K72" i="1"/>
  <c r="J72" i="1"/>
  <c r="I72" i="1"/>
  <c r="H72" i="1"/>
  <c r="G72" i="1"/>
  <c r="F72" i="1"/>
  <c r="W71" i="1"/>
  <c r="V71" i="1"/>
  <c r="V70" i="1" s="1"/>
  <c r="U71" i="1"/>
  <c r="T71" i="1"/>
  <c r="T70" i="1" s="1"/>
  <c r="S71" i="1"/>
  <c r="S70" i="1" s="1"/>
  <c r="R71" i="1"/>
  <c r="Q71" i="1"/>
  <c r="P71" i="1"/>
  <c r="O71" i="1"/>
  <c r="N71" i="1"/>
  <c r="M71" i="1"/>
  <c r="L71" i="1"/>
  <c r="K71" i="1"/>
  <c r="J71" i="1"/>
  <c r="J70" i="1" s="1"/>
  <c r="I71" i="1"/>
  <c r="H71" i="1"/>
  <c r="H70" i="1" s="1"/>
  <c r="G71" i="1"/>
  <c r="G70" i="1" s="1"/>
  <c r="F71" i="1"/>
  <c r="F70" i="1"/>
  <c r="W69" i="1"/>
  <c r="W68" i="1" s="1"/>
  <c r="V69" i="1"/>
  <c r="V68" i="1" s="1"/>
  <c r="U69" i="1"/>
  <c r="U68" i="1" s="1"/>
  <c r="T69" i="1"/>
  <c r="T68" i="1" s="1"/>
  <c r="S69" i="1"/>
  <c r="S68" i="1" s="1"/>
  <c r="R69" i="1"/>
  <c r="Q69" i="1"/>
  <c r="Q68" i="1" s="1"/>
  <c r="P69" i="1"/>
  <c r="P68" i="1" s="1"/>
  <c r="O69" i="1"/>
  <c r="N69" i="1"/>
  <c r="N68" i="1" s="1"/>
  <c r="M69" i="1"/>
  <c r="M68" i="1" s="1"/>
  <c r="L69" i="1"/>
  <c r="L68" i="1" s="1"/>
  <c r="K69" i="1"/>
  <c r="K68" i="1" s="1"/>
  <c r="J69" i="1"/>
  <c r="J68" i="1" s="1"/>
  <c r="I69" i="1"/>
  <c r="I68" i="1" s="1"/>
  <c r="H69" i="1"/>
  <c r="G69" i="1"/>
  <c r="G68" i="1" s="1"/>
  <c r="F69" i="1"/>
  <c r="R68" i="1"/>
  <c r="O68" i="1"/>
  <c r="H68" i="1"/>
  <c r="F68" i="1"/>
  <c r="W65" i="1"/>
  <c r="W64" i="1" s="1"/>
  <c r="V65" i="1"/>
  <c r="V64" i="1" s="1"/>
  <c r="U65" i="1"/>
  <c r="U64" i="1" s="1"/>
  <c r="T65" i="1"/>
  <c r="S65" i="1"/>
  <c r="S64" i="1" s="1"/>
  <c r="R65" i="1"/>
  <c r="R64" i="1" s="1"/>
  <c r="Q65" i="1"/>
  <c r="Q64" i="1" s="1"/>
  <c r="P65" i="1"/>
  <c r="P64" i="1" s="1"/>
  <c r="O65" i="1"/>
  <c r="N65" i="1"/>
  <c r="N64" i="1" s="1"/>
  <c r="M65" i="1"/>
  <c r="L65" i="1"/>
  <c r="L64" i="1" s="1"/>
  <c r="K65" i="1"/>
  <c r="K64" i="1" s="1"/>
  <c r="J65" i="1"/>
  <c r="J64" i="1" s="1"/>
  <c r="I65" i="1"/>
  <c r="H65" i="1"/>
  <c r="G65" i="1"/>
  <c r="G64" i="1" s="1"/>
  <c r="F65" i="1"/>
  <c r="F64" i="1" s="1"/>
  <c r="T64" i="1"/>
  <c r="O64" i="1"/>
  <c r="M64" i="1"/>
  <c r="I64" i="1"/>
  <c r="H64" i="1"/>
  <c r="W63" i="1"/>
  <c r="V63" i="1"/>
  <c r="U63" i="1"/>
  <c r="T63" i="1"/>
  <c r="S63" i="1"/>
  <c r="R63" i="1"/>
  <c r="Q63" i="1"/>
  <c r="Q61" i="1" s="1"/>
  <c r="P63" i="1"/>
  <c r="O63" i="1"/>
  <c r="O61" i="1" s="1"/>
  <c r="N63" i="1"/>
  <c r="M63" i="1"/>
  <c r="L63" i="1"/>
  <c r="K63" i="1"/>
  <c r="J63" i="1"/>
  <c r="I63" i="1"/>
  <c r="H63" i="1"/>
  <c r="G63" i="1"/>
  <c r="F63" i="1"/>
  <c r="W62" i="1"/>
  <c r="W61" i="1" s="1"/>
  <c r="V62" i="1"/>
  <c r="V61" i="1" s="1"/>
  <c r="U62" i="1"/>
  <c r="U61" i="1" s="1"/>
  <c r="T62" i="1"/>
  <c r="S62" i="1"/>
  <c r="S61" i="1" s="1"/>
  <c r="R62" i="1"/>
  <c r="Q62" i="1"/>
  <c r="P62" i="1"/>
  <c r="O62" i="1"/>
  <c r="N62" i="1"/>
  <c r="M62" i="1"/>
  <c r="M61" i="1" s="1"/>
  <c r="L62" i="1"/>
  <c r="L61" i="1" s="1"/>
  <c r="K62" i="1"/>
  <c r="K61" i="1" s="1"/>
  <c r="J62" i="1"/>
  <c r="J61" i="1" s="1"/>
  <c r="I62" i="1"/>
  <c r="I61" i="1" s="1"/>
  <c r="H62" i="1"/>
  <c r="G62" i="1"/>
  <c r="F62" i="1"/>
  <c r="W60" i="1"/>
  <c r="W59" i="1" s="1"/>
  <c r="V60" i="1"/>
  <c r="U60" i="1"/>
  <c r="U59" i="1" s="1"/>
  <c r="T60" i="1"/>
  <c r="T59" i="1" s="1"/>
  <c r="S60" i="1"/>
  <c r="S59" i="1" s="1"/>
  <c r="R60" i="1"/>
  <c r="R59" i="1" s="1"/>
  <c r="Q60" i="1"/>
  <c r="Q59" i="1" s="1"/>
  <c r="P60" i="1"/>
  <c r="P59" i="1" s="1"/>
  <c r="O60" i="1"/>
  <c r="O59" i="1" s="1"/>
  <c r="N60" i="1"/>
  <c r="M60" i="1"/>
  <c r="M59" i="1" s="1"/>
  <c r="L60" i="1"/>
  <c r="L59" i="1" s="1"/>
  <c r="K60" i="1"/>
  <c r="K59" i="1" s="1"/>
  <c r="J60" i="1"/>
  <c r="J59" i="1" s="1"/>
  <c r="I60" i="1"/>
  <c r="I59" i="1" s="1"/>
  <c r="H60" i="1"/>
  <c r="H59" i="1" s="1"/>
  <c r="G60" i="1"/>
  <c r="F60" i="1"/>
  <c r="F59" i="1" s="1"/>
  <c r="V59" i="1"/>
  <c r="N59" i="1"/>
  <c r="G59" i="1"/>
  <c r="W55" i="1"/>
  <c r="W54" i="1" s="1"/>
  <c r="W53" i="1" s="1"/>
  <c r="W52" i="1" s="1"/>
  <c r="W51" i="1" s="1"/>
  <c r="V55" i="1"/>
  <c r="V54" i="1" s="1"/>
  <c r="V53" i="1" s="1"/>
  <c r="V52" i="1" s="1"/>
  <c r="V51" i="1" s="1"/>
  <c r="U55" i="1"/>
  <c r="U54" i="1" s="1"/>
  <c r="U53" i="1" s="1"/>
  <c r="U52" i="1" s="1"/>
  <c r="U51" i="1" s="1"/>
  <c r="T55" i="1"/>
  <c r="T54" i="1" s="1"/>
  <c r="T53" i="1" s="1"/>
  <c r="T52" i="1" s="1"/>
  <c r="T51" i="1" s="1"/>
  <c r="S55" i="1"/>
  <c r="S54" i="1" s="1"/>
  <c r="S53" i="1" s="1"/>
  <c r="S52" i="1" s="1"/>
  <c r="S51" i="1" s="1"/>
  <c r="R55" i="1"/>
  <c r="R54" i="1" s="1"/>
  <c r="R53" i="1" s="1"/>
  <c r="R52" i="1" s="1"/>
  <c r="R51" i="1" s="1"/>
  <c r="Q55" i="1"/>
  <c r="Q54" i="1" s="1"/>
  <c r="Q53" i="1" s="1"/>
  <c r="Q52" i="1" s="1"/>
  <c r="Q51" i="1" s="1"/>
  <c r="P55" i="1"/>
  <c r="O55" i="1"/>
  <c r="O54" i="1" s="1"/>
  <c r="O53" i="1" s="1"/>
  <c r="O52" i="1" s="1"/>
  <c r="O51" i="1" s="1"/>
  <c r="N55" i="1"/>
  <c r="N54" i="1" s="1"/>
  <c r="N53" i="1" s="1"/>
  <c r="N52" i="1" s="1"/>
  <c r="N51" i="1" s="1"/>
  <c r="M55" i="1"/>
  <c r="M54" i="1" s="1"/>
  <c r="M53" i="1" s="1"/>
  <c r="M52" i="1" s="1"/>
  <c r="M51" i="1" s="1"/>
  <c r="L55" i="1"/>
  <c r="L54" i="1" s="1"/>
  <c r="L53" i="1" s="1"/>
  <c r="L52" i="1" s="1"/>
  <c r="L51" i="1" s="1"/>
  <c r="K55" i="1"/>
  <c r="K54" i="1" s="1"/>
  <c r="K53" i="1" s="1"/>
  <c r="K52" i="1" s="1"/>
  <c r="K51" i="1" s="1"/>
  <c r="J55" i="1"/>
  <c r="J54" i="1" s="1"/>
  <c r="J53" i="1" s="1"/>
  <c r="J52" i="1" s="1"/>
  <c r="J51" i="1" s="1"/>
  <c r="I55" i="1"/>
  <c r="I54" i="1" s="1"/>
  <c r="I53" i="1" s="1"/>
  <c r="I52" i="1" s="1"/>
  <c r="I51" i="1" s="1"/>
  <c r="H55" i="1"/>
  <c r="G55" i="1"/>
  <c r="G54" i="1" s="1"/>
  <c r="G53" i="1" s="1"/>
  <c r="G52" i="1" s="1"/>
  <c r="G51" i="1" s="1"/>
  <c r="F55" i="1"/>
  <c r="F54" i="1" s="1"/>
  <c r="F53" i="1" s="1"/>
  <c r="F52" i="1" s="1"/>
  <c r="F51" i="1" s="1"/>
  <c r="P54" i="1"/>
  <c r="P53" i="1" s="1"/>
  <c r="P52" i="1" s="1"/>
  <c r="P51" i="1" s="1"/>
  <c r="H54" i="1"/>
  <c r="H53" i="1" s="1"/>
  <c r="H52" i="1" s="1"/>
  <c r="H51" i="1" s="1"/>
  <c r="W50" i="1"/>
  <c r="W49" i="1" s="1"/>
  <c r="V50" i="1"/>
  <c r="V49" i="1" s="1"/>
  <c r="U50" i="1"/>
  <c r="U49" i="1" s="1"/>
  <c r="T50" i="1"/>
  <c r="T49" i="1" s="1"/>
  <c r="S50" i="1"/>
  <c r="S49" i="1" s="1"/>
  <c r="R50" i="1"/>
  <c r="R49" i="1" s="1"/>
  <c r="Q50" i="1"/>
  <c r="Q49" i="1" s="1"/>
  <c r="P50" i="1"/>
  <c r="P49" i="1" s="1"/>
  <c r="O50" i="1"/>
  <c r="O49" i="1" s="1"/>
  <c r="N50" i="1"/>
  <c r="N49" i="1" s="1"/>
  <c r="M50" i="1"/>
  <c r="M49" i="1" s="1"/>
  <c r="L50" i="1"/>
  <c r="L49" i="1" s="1"/>
  <c r="K50" i="1"/>
  <c r="J50" i="1"/>
  <c r="J49" i="1" s="1"/>
  <c r="I50" i="1"/>
  <c r="I49" i="1" s="1"/>
  <c r="H50" i="1"/>
  <c r="H49" i="1" s="1"/>
  <c r="G50" i="1"/>
  <c r="G49" i="1" s="1"/>
  <c r="F50" i="1"/>
  <c r="F49" i="1" s="1"/>
  <c r="K49" i="1"/>
  <c r="W48" i="1"/>
  <c r="V48" i="1"/>
  <c r="U48" i="1"/>
  <c r="T48" i="1"/>
  <c r="S48" i="1"/>
  <c r="R48" i="1"/>
  <c r="Q48" i="1"/>
  <c r="P48" i="1"/>
  <c r="O48" i="1"/>
  <c r="N48" i="1"/>
  <c r="M48" i="1"/>
  <c r="M46" i="1" s="1"/>
  <c r="L48" i="1"/>
  <c r="K48" i="1"/>
  <c r="J48" i="1"/>
  <c r="I48" i="1"/>
  <c r="H48" i="1"/>
  <c r="G48" i="1"/>
  <c r="F48" i="1"/>
  <c r="W47" i="1"/>
  <c r="V47" i="1"/>
  <c r="U47" i="1"/>
  <c r="T47" i="1"/>
  <c r="S47" i="1"/>
  <c r="S46" i="1" s="1"/>
  <c r="R47" i="1"/>
  <c r="R46" i="1" s="1"/>
  <c r="Q47" i="1"/>
  <c r="Q46" i="1" s="1"/>
  <c r="P47" i="1"/>
  <c r="O47" i="1"/>
  <c r="N47" i="1"/>
  <c r="M47" i="1"/>
  <c r="L47" i="1"/>
  <c r="K47" i="1"/>
  <c r="J47" i="1"/>
  <c r="I47" i="1"/>
  <c r="H47" i="1"/>
  <c r="G47" i="1"/>
  <c r="G46" i="1" s="1"/>
  <c r="F47" i="1"/>
  <c r="T46" i="1"/>
  <c r="H46" i="1"/>
  <c r="W45" i="1"/>
  <c r="V45" i="1"/>
  <c r="V44" i="1" s="1"/>
  <c r="U45" i="1"/>
  <c r="T45" i="1"/>
  <c r="S45" i="1"/>
  <c r="S44" i="1" s="1"/>
  <c r="R45" i="1"/>
  <c r="R44" i="1" s="1"/>
  <c r="Q45" i="1"/>
  <c r="Q44" i="1" s="1"/>
  <c r="P45" i="1"/>
  <c r="P44" i="1" s="1"/>
  <c r="O45" i="1"/>
  <c r="O44" i="1" s="1"/>
  <c r="N45" i="1"/>
  <c r="N44" i="1" s="1"/>
  <c r="M45" i="1"/>
  <c r="M44" i="1" s="1"/>
  <c r="L45" i="1"/>
  <c r="L44" i="1" s="1"/>
  <c r="K45" i="1"/>
  <c r="K44" i="1" s="1"/>
  <c r="J45" i="1"/>
  <c r="J44" i="1" s="1"/>
  <c r="I45" i="1"/>
  <c r="I44" i="1" s="1"/>
  <c r="H45" i="1"/>
  <c r="H44" i="1" s="1"/>
  <c r="G45" i="1"/>
  <c r="G44" i="1" s="1"/>
  <c r="F45" i="1"/>
  <c r="F44" i="1" s="1"/>
  <c r="W44" i="1"/>
  <c r="U44" i="1"/>
  <c r="T44" i="1"/>
  <c r="W40" i="1"/>
  <c r="W39" i="1" s="1"/>
  <c r="V40" i="1"/>
  <c r="V39" i="1" s="1"/>
  <c r="U40" i="1"/>
  <c r="U39" i="1" s="1"/>
  <c r="T40" i="1"/>
  <c r="T39" i="1" s="1"/>
  <c r="S40" i="1"/>
  <c r="S39" i="1" s="1"/>
  <c r="R40" i="1"/>
  <c r="R39" i="1" s="1"/>
  <c r="Q40" i="1"/>
  <c r="Q39" i="1" s="1"/>
  <c r="P40" i="1"/>
  <c r="P39" i="1" s="1"/>
  <c r="O40" i="1"/>
  <c r="N40" i="1"/>
  <c r="N39" i="1" s="1"/>
  <c r="M40" i="1"/>
  <c r="M39" i="1" s="1"/>
  <c r="L40" i="1"/>
  <c r="K40" i="1"/>
  <c r="K39" i="1" s="1"/>
  <c r="J40" i="1"/>
  <c r="J39" i="1" s="1"/>
  <c r="I40" i="1"/>
  <c r="I39" i="1" s="1"/>
  <c r="H40" i="1"/>
  <c r="H39" i="1" s="1"/>
  <c r="G40" i="1"/>
  <c r="G39" i="1" s="1"/>
  <c r="F40" i="1"/>
  <c r="F39" i="1" s="1"/>
  <c r="O39" i="1"/>
  <c r="L39" i="1"/>
  <c r="W38" i="1"/>
  <c r="V38" i="1"/>
  <c r="U38" i="1"/>
  <c r="T38" i="1"/>
  <c r="S38" i="1"/>
  <c r="R38" i="1"/>
  <c r="Q38" i="1"/>
  <c r="P38" i="1"/>
  <c r="P36" i="1" s="1"/>
  <c r="O38" i="1"/>
  <c r="N38" i="1"/>
  <c r="M38" i="1"/>
  <c r="L38" i="1"/>
  <c r="K38" i="1"/>
  <c r="J38" i="1"/>
  <c r="I38" i="1"/>
  <c r="H38" i="1"/>
  <c r="G38" i="1"/>
  <c r="F38" i="1"/>
  <c r="W37" i="1"/>
  <c r="V37" i="1"/>
  <c r="V36" i="1" s="1"/>
  <c r="U37" i="1"/>
  <c r="T37" i="1"/>
  <c r="S37" i="1"/>
  <c r="R37" i="1"/>
  <c r="Q37" i="1"/>
  <c r="Q36" i="1" s="1"/>
  <c r="P37" i="1"/>
  <c r="O37" i="1"/>
  <c r="O36" i="1" s="1"/>
  <c r="N37" i="1"/>
  <c r="M37" i="1"/>
  <c r="L37" i="1"/>
  <c r="K37" i="1"/>
  <c r="J37" i="1"/>
  <c r="J36" i="1" s="1"/>
  <c r="I37" i="1"/>
  <c r="H37" i="1"/>
  <c r="G37" i="1"/>
  <c r="G36" i="1" s="1"/>
  <c r="F37" i="1"/>
  <c r="W35" i="1"/>
  <c r="V35" i="1"/>
  <c r="V34" i="1" s="1"/>
  <c r="U35" i="1"/>
  <c r="T35" i="1"/>
  <c r="T34" i="1" s="1"/>
  <c r="S35" i="1"/>
  <c r="S34" i="1" s="1"/>
  <c r="R35" i="1"/>
  <c r="Q35" i="1"/>
  <c r="Q34" i="1" s="1"/>
  <c r="P35" i="1"/>
  <c r="P34" i="1" s="1"/>
  <c r="O35" i="1"/>
  <c r="N35" i="1"/>
  <c r="M35" i="1"/>
  <c r="L35" i="1"/>
  <c r="K35" i="1"/>
  <c r="K34" i="1" s="1"/>
  <c r="J35" i="1"/>
  <c r="J34" i="1" s="1"/>
  <c r="I35" i="1"/>
  <c r="H35" i="1"/>
  <c r="H34" i="1" s="1"/>
  <c r="G35" i="1"/>
  <c r="F35" i="1"/>
  <c r="F34" i="1" s="1"/>
  <c r="R34" i="1"/>
  <c r="O34" i="1"/>
  <c r="M34" i="1"/>
  <c r="G34" i="1"/>
  <c r="W33" i="1"/>
  <c r="V33" i="1"/>
  <c r="U33" i="1"/>
  <c r="T33" i="1"/>
  <c r="S33" i="1"/>
  <c r="R33" i="1"/>
  <c r="Q33" i="1"/>
  <c r="P33" i="1"/>
  <c r="O33" i="1"/>
  <c r="N33" i="1"/>
  <c r="M33" i="1"/>
  <c r="L33" i="1"/>
  <c r="K33" i="1"/>
  <c r="J33" i="1"/>
  <c r="I33" i="1"/>
  <c r="H33" i="1"/>
  <c r="G33" i="1"/>
  <c r="F33" i="1"/>
  <c r="W32" i="1"/>
  <c r="V32" i="1"/>
  <c r="U32" i="1"/>
  <c r="T32" i="1"/>
  <c r="T31" i="1" s="1"/>
  <c r="S32" i="1"/>
  <c r="R32" i="1"/>
  <c r="Q32" i="1"/>
  <c r="P32" i="1"/>
  <c r="O32" i="1"/>
  <c r="N32" i="1"/>
  <c r="M32" i="1"/>
  <c r="M31" i="1" s="1"/>
  <c r="L32" i="1"/>
  <c r="K32" i="1"/>
  <c r="J32" i="1"/>
  <c r="I32" i="1"/>
  <c r="H32" i="1"/>
  <c r="H31" i="1" s="1"/>
  <c r="G32" i="1"/>
  <c r="F32" i="1"/>
  <c r="N31" i="1"/>
  <c r="L31" i="1"/>
  <c r="W30" i="1"/>
  <c r="W29" i="1" s="1"/>
  <c r="V30" i="1"/>
  <c r="V29" i="1" s="1"/>
  <c r="U30" i="1"/>
  <c r="U29" i="1" s="1"/>
  <c r="T30" i="1"/>
  <c r="T29" i="1" s="1"/>
  <c r="S30" i="1"/>
  <c r="S29" i="1" s="1"/>
  <c r="R30" i="1"/>
  <c r="R29" i="1" s="1"/>
  <c r="Q30" i="1"/>
  <c r="Q29" i="1" s="1"/>
  <c r="P30" i="1"/>
  <c r="P29" i="1" s="1"/>
  <c r="O30" i="1"/>
  <c r="O29" i="1" s="1"/>
  <c r="N30" i="1"/>
  <c r="M30" i="1"/>
  <c r="M29" i="1" s="1"/>
  <c r="L30" i="1"/>
  <c r="L29" i="1" s="1"/>
  <c r="K30" i="1"/>
  <c r="K29" i="1" s="1"/>
  <c r="J30" i="1"/>
  <c r="J29" i="1" s="1"/>
  <c r="I30" i="1"/>
  <c r="I29" i="1" s="1"/>
  <c r="H30" i="1"/>
  <c r="H29" i="1" s="1"/>
  <c r="G30" i="1"/>
  <c r="F30" i="1"/>
  <c r="F29" i="1" s="1"/>
  <c r="N29" i="1"/>
  <c r="G29" i="1"/>
  <c r="W28" i="1"/>
  <c r="V28" i="1"/>
  <c r="U28" i="1"/>
  <c r="T28" i="1"/>
  <c r="S28" i="1"/>
  <c r="R28" i="1"/>
  <c r="Q28" i="1"/>
  <c r="P28" i="1"/>
  <c r="O28" i="1"/>
  <c r="N28" i="1"/>
  <c r="M28" i="1"/>
  <c r="L28" i="1"/>
  <c r="K28" i="1"/>
  <c r="J28" i="1"/>
  <c r="I28" i="1"/>
  <c r="H28" i="1"/>
  <c r="G28" i="1"/>
  <c r="F28" i="1"/>
  <c r="F26" i="1" s="1"/>
  <c r="W27" i="1"/>
  <c r="V27" i="1"/>
  <c r="U27" i="1"/>
  <c r="T27" i="1"/>
  <c r="T26" i="1" s="1"/>
  <c r="S27" i="1"/>
  <c r="S26" i="1" s="1"/>
  <c r="R27" i="1"/>
  <c r="Q27" i="1"/>
  <c r="P27" i="1"/>
  <c r="P26" i="1" s="1"/>
  <c r="O27" i="1"/>
  <c r="N27" i="1"/>
  <c r="M27" i="1"/>
  <c r="L27" i="1"/>
  <c r="L26" i="1" s="1"/>
  <c r="K27" i="1"/>
  <c r="J27" i="1"/>
  <c r="I27" i="1"/>
  <c r="H27" i="1"/>
  <c r="H26" i="1" s="1"/>
  <c r="G27" i="1"/>
  <c r="G26" i="1" s="1"/>
  <c r="F27" i="1"/>
  <c r="K26" i="1"/>
  <c r="I26" i="1"/>
  <c r="W25" i="1"/>
  <c r="W24" i="1" s="1"/>
  <c r="V25" i="1"/>
  <c r="V24" i="1" s="1"/>
  <c r="U25" i="1"/>
  <c r="T25" i="1"/>
  <c r="S25" i="1"/>
  <c r="R25" i="1"/>
  <c r="R24" i="1" s="1"/>
  <c r="Q25" i="1"/>
  <c r="Q24" i="1" s="1"/>
  <c r="P25" i="1"/>
  <c r="P24" i="1" s="1"/>
  <c r="O25" i="1"/>
  <c r="O24" i="1" s="1"/>
  <c r="N25" i="1"/>
  <c r="N24" i="1" s="1"/>
  <c r="M25" i="1"/>
  <c r="L25" i="1"/>
  <c r="L24" i="1" s="1"/>
  <c r="K25" i="1"/>
  <c r="K24" i="1" s="1"/>
  <c r="J25" i="1"/>
  <c r="J24" i="1" s="1"/>
  <c r="I25" i="1"/>
  <c r="I24" i="1" s="1"/>
  <c r="H25" i="1"/>
  <c r="G25" i="1"/>
  <c r="F25" i="1"/>
  <c r="F24" i="1" s="1"/>
  <c r="U24" i="1"/>
  <c r="T24" i="1"/>
  <c r="S24" i="1"/>
  <c r="M24" i="1"/>
  <c r="H24" i="1"/>
  <c r="G24" i="1"/>
  <c r="W20" i="1"/>
  <c r="V20" i="1"/>
  <c r="U20" i="1"/>
  <c r="T20" i="1"/>
  <c r="T19" i="1" s="1"/>
  <c r="S20" i="1"/>
  <c r="R20" i="1"/>
  <c r="R19" i="1" s="1"/>
  <c r="Q20" i="1"/>
  <c r="Q19" i="1" s="1"/>
  <c r="P20" i="1"/>
  <c r="P19" i="1" s="1"/>
  <c r="O20" i="1"/>
  <c r="O19" i="1" s="1"/>
  <c r="N20" i="1"/>
  <c r="N19" i="1" s="1"/>
  <c r="M20" i="1"/>
  <c r="M19" i="1" s="1"/>
  <c r="L20" i="1"/>
  <c r="K20" i="1"/>
  <c r="K19" i="1" s="1"/>
  <c r="J20" i="1"/>
  <c r="I20" i="1"/>
  <c r="I19" i="1" s="1"/>
  <c r="H20" i="1"/>
  <c r="H19" i="1" s="1"/>
  <c r="G20" i="1"/>
  <c r="G19" i="1" s="1"/>
  <c r="F20" i="1"/>
  <c r="F19" i="1" s="1"/>
  <c r="W19" i="1"/>
  <c r="V19" i="1"/>
  <c r="U19" i="1"/>
  <c r="S19" i="1"/>
  <c r="L19" i="1"/>
  <c r="J19" i="1"/>
  <c r="W18" i="1"/>
  <c r="V18" i="1"/>
  <c r="U18" i="1"/>
  <c r="T18" i="1"/>
  <c r="S18" i="1"/>
  <c r="R18" i="1"/>
  <c r="R16" i="1" s="1"/>
  <c r="Q18" i="1"/>
  <c r="P18" i="1"/>
  <c r="O18" i="1"/>
  <c r="N18" i="1"/>
  <c r="M18" i="1"/>
  <c r="L18" i="1"/>
  <c r="K18" i="1"/>
  <c r="J18" i="1"/>
  <c r="I18" i="1"/>
  <c r="H18" i="1"/>
  <c r="G18" i="1"/>
  <c r="F18" i="1"/>
  <c r="F16" i="1" s="1"/>
  <c r="W17" i="1"/>
  <c r="W16" i="1" s="1"/>
  <c r="V17" i="1"/>
  <c r="U17" i="1"/>
  <c r="T17" i="1"/>
  <c r="T16" i="1" s="1"/>
  <c r="S17" i="1"/>
  <c r="R17" i="1"/>
  <c r="Q17" i="1"/>
  <c r="P17" i="1"/>
  <c r="O17" i="1"/>
  <c r="N17" i="1"/>
  <c r="M17" i="1"/>
  <c r="L17" i="1"/>
  <c r="K17" i="1"/>
  <c r="J17" i="1"/>
  <c r="I17" i="1"/>
  <c r="H17" i="1"/>
  <c r="H16" i="1" s="1"/>
  <c r="G17" i="1"/>
  <c r="G16" i="1" s="1"/>
  <c r="F17" i="1"/>
  <c r="W15" i="1"/>
  <c r="V15" i="1"/>
  <c r="U15" i="1"/>
  <c r="U14" i="1" s="1"/>
  <c r="T15" i="1"/>
  <c r="S15" i="1"/>
  <c r="R15" i="1"/>
  <c r="Q15" i="1"/>
  <c r="Q14" i="1" s="1"/>
  <c r="P15" i="1"/>
  <c r="P14" i="1" s="1"/>
  <c r="O15" i="1"/>
  <c r="O14" i="1" s="1"/>
  <c r="N15" i="1"/>
  <c r="M15" i="1"/>
  <c r="L15" i="1"/>
  <c r="K15" i="1"/>
  <c r="J15" i="1"/>
  <c r="I15" i="1"/>
  <c r="I14" i="1" s="1"/>
  <c r="H15" i="1"/>
  <c r="G15" i="1"/>
  <c r="G14" i="1" s="1"/>
  <c r="F15" i="1"/>
  <c r="T14" i="1"/>
  <c r="S14" i="1"/>
  <c r="R14" i="1"/>
  <c r="H14" i="1"/>
  <c r="F14" i="1"/>
  <c r="P67" i="1" l="1"/>
  <c r="P66" i="1" s="1"/>
  <c r="Q144" i="1"/>
  <c r="F144" i="1"/>
  <c r="R144" i="1"/>
  <c r="L223" i="1"/>
  <c r="P43" i="1"/>
  <c r="P42" i="1" s="1"/>
  <c r="P41" i="1" s="1"/>
  <c r="P16" i="1"/>
  <c r="P13" i="1" s="1"/>
  <c r="P12" i="1" s="1"/>
  <c r="P11" i="1" s="1"/>
  <c r="R26" i="1"/>
  <c r="S106" i="1"/>
  <c r="N130" i="1"/>
  <c r="N129" i="1" s="1"/>
  <c r="S144" i="1"/>
  <c r="G203" i="1"/>
  <c r="S244" i="1"/>
  <c r="W369" i="1"/>
  <c r="G467" i="1"/>
  <c r="G466" i="1" s="1"/>
  <c r="Q497" i="1"/>
  <c r="Q496" i="1" s="1"/>
  <c r="W570" i="1"/>
  <c r="K123" i="1"/>
  <c r="G244" i="1"/>
  <c r="G243" i="1" s="1"/>
  <c r="H546" i="1"/>
  <c r="M26" i="1"/>
  <c r="M23" i="1" s="1"/>
  <c r="M22" i="1" s="1"/>
  <c r="M21" i="1" s="1"/>
  <c r="W182" i="1"/>
  <c r="O144" i="1"/>
  <c r="G182" i="1"/>
  <c r="M16" i="1"/>
  <c r="J31" i="1"/>
  <c r="N61" i="1"/>
  <c r="W70" i="1"/>
  <c r="V118" i="1"/>
  <c r="S139" i="1"/>
  <c r="S138" i="1" s="1"/>
  <c r="S137" i="1" s="1"/>
  <c r="O152" i="1"/>
  <c r="O151" i="1" s="1"/>
  <c r="O143" i="1" s="1"/>
  <c r="O280" i="1"/>
  <c r="O279" i="1" s="1"/>
  <c r="O278" i="1" s="1"/>
  <c r="N325" i="1"/>
  <c r="M333" i="1"/>
  <c r="W31" i="1"/>
  <c r="Q95" i="1"/>
  <c r="K118" i="1"/>
  <c r="W118" i="1"/>
  <c r="W113" i="1" s="1"/>
  <c r="Q118" i="1"/>
  <c r="K126" i="1"/>
  <c r="W126" i="1"/>
  <c r="W123" i="1" s="1"/>
  <c r="Q126" i="1"/>
  <c r="K203" i="1"/>
  <c r="W203" i="1"/>
  <c r="W195" i="1" s="1"/>
  <c r="W194" i="1" s="1"/>
  <c r="F237" i="1"/>
  <c r="F236" i="1" s="1"/>
  <c r="F235" i="1" s="1"/>
  <c r="G553" i="1"/>
  <c r="S553" i="1"/>
  <c r="S692" i="1"/>
  <c r="S691" i="1" s="1"/>
  <c r="S690" i="1" s="1"/>
  <c r="S689" i="1" s="1"/>
  <c r="S16" i="1"/>
  <c r="V31" i="1"/>
  <c r="K570" i="1"/>
  <c r="K31" i="1"/>
  <c r="Q31" i="1"/>
  <c r="L36" i="1"/>
  <c r="F36" i="1"/>
  <c r="R36" i="1"/>
  <c r="I16" i="1"/>
  <c r="I13" i="1" s="1"/>
  <c r="I12" i="1" s="1"/>
  <c r="I11" i="1" s="1"/>
  <c r="U16" i="1"/>
  <c r="W26" i="1"/>
  <c r="R95" i="1"/>
  <c r="I109" i="1"/>
  <c r="U109" i="1"/>
  <c r="U106" i="1" s="1"/>
  <c r="Q130" i="1"/>
  <c r="Q129" i="1" s="1"/>
  <c r="V280" i="1"/>
  <c r="V279" i="1" s="1"/>
  <c r="V278" i="1" s="1"/>
  <c r="Q280" i="1"/>
  <c r="Q279" i="1" s="1"/>
  <c r="Q278" i="1" s="1"/>
  <c r="G527" i="1"/>
  <c r="O624" i="1"/>
  <c r="O623" i="1" s="1"/>
  <c r="O613" i="1" s="1"/>
  <c r="I152" i="1"/>
  <c r="G31" i="1"/>
  <c r="G23" i="1" s="1"/>
  <c r="G22" i="1" s="1"/>
  <c r="G21" i="1" s="1"/>
  <c r="J75" i="1"/>
  <c r="V75" i="1"/>
  <c r="H113" i="1"/>
  <c r="V477" i="1"/>
  <c r="V476" i="1" s="1"/>
  <c r="M527" i="1"/>
  <c r="G593" i="1"/>
  <c r="O599" i="1"/>
  <c r="J118" i="1"/>
  <c r="I36" i="1"/>
  <c r="M43" i="1"/>
  <c r="M42" i="1" s="1"/>
  <c r="M41" i="1" s="1"/>
  <c r="O70" i="1"/>
  <c r="O67" i="1" s="1"/>
  <c r="O66" i="1" s="1"/>
  <c r="I70" i="1"/>
  <c r="J90" i="1"/>
  <c r="V90" i="1"/>
  <c r="W109" i="1"/>
  <c r="N118" i="1"/>
  <c r="U123" i="1"/>
  <c r="M144" i="1"/>
  <c r="S155" i="1"/>
  <c r="K172" i="1"/>
  <c r="K171" i="1" s="1"/>
  <c r="K170" i="1" s="1"/>
  <c r="K169" i="1" s="1"/>
  <c r="W172" i="1"/>
  <c r="W171" i="1" s="1"/>
  <c r="W170" i="1" s="1"/>
  <c r="W169" i="1" s="1"/>
  <c r="U26" i="1"/>
  <c r="P118" i="1"/>
  <c r="P113" i="1" s="1"/>
  <c r="P112" i="1" s="1"/>
  <c r="O31" i="1"/>
  <c r="P46" i="1"/>
  <c r="K90" i="1"/>
  <c r="W90" i="1"/>
  <c r="W87" i="1" s="1"/>
  <c r="W106" i="1"/>
  <c r="L109" i="1"/>
  <c r="J123" i="1"/>
  <c r="O126" i="1"/>
  <c r="O123" i="1" s="1"/>
  <c r="U126" i="1"/>
  <c r="L139" i="1"/>
  <c r="L138" i="1" s="1"/>
  <c r="L137" i="1" s="1"/>
  <c r="F139" i="1"/>
  <c r="F138" i="1" s="1"/>
  <c r="F137" i="1" s="1"/>
  <c r="V201" i="1"/>
  <c r="V196" i="1"/>
  <c r="L644" i="1"/>
  <c r="O643" i="1"/>
  <c r="M661" i="1"/>
  <c r="R692" i="1"/>
  <c r="R691" i="1" s="1"/>
  <c r="R690" i="1" s="1"/>
  <c r="R689" i="1" s="1"/>
  <c r="U196" i="1"/>
  <c r="Q196" i="1"/>
  <c r="J212" i="1"/>
  <c r="Q269" i="1"/>
  <c r="Q266" i="1" s="1"/>
  <c r="N311" i="1"/>
  <c r="T325" i="1"/>
  <c r="L369" i="1"/>
  <c r="T584" i="1"/>
  <c r="N584" i="1"/>
  <c r="O638" i="1"/>
  <c r="O637" i="1" s="1"/>
  <c r="O636" i="1" s="1"/>
  <c r="O635" i="1" s="1"/>
  <c r="H663" i="1"/>
  <c r="H662" i="1" s="1"/>
  <c r="H661" i="1" s="1"/>
  <c r="W151" i="1"/>
  <c r="H158" i="1"/>
  <c r="N187" i="1"/>
  <c r="I203" i="1"/>
  <c r="U203" i="1"/>
  <c r="O237" i="1"/>
  <c r="O236" i="1" s="1"/>
  <c r="O235" i="1" s="1"/>
  <c r="J343" i="1"/>
  <c r="J342" i="1" s="1"/>
  <c r="V343" i="1"/>
  <c r="V342" i="1" s="1"/>
  <c r="F352" i="1"/>
  <c r="F351" i="1" s="1"/>
  <c r="I390" i="1"/>
  <c r="L418" i="1"/>
  <c r="U477" i="1"/>
  <c r="U476" i="1" s="1"/>
  <c r="R534" i="1"/>
  <c r="P562" i="1"/>
  <c r="O596" i="1"/>
  <c r="O593" i="1" s="1"/>
  <c r="O589" i="1" s="1"/>
  <c r="O579" i="1" s="1"/>
  <c r="Q644" i="1"/>
  <c r="L320" i="1"/>
  <c r="Q432" i="1"/>
  <c r="L453" i="1"/>
  <c r="L452" i="1" s="1"/>
  <c r="N460" i="1"/>
  <c r="H467" i="1"/>
  <c r="H466" i="1" s="1"/>
  <c r="M500" i="1"/>
  <c r="G500" i="1"/>
  <c r="F562" i="1"/>
  <c r="R562" i="1"/>
  <c r="M632" i="1"/>
  <c r="M631" i="1" s="1"/>
  <c r="M623" i="1" s="1"/>
  <c r="M613" i="1" s="1"/>
  <c r="L638" i="1"/>
  <c r="L637" i="1" s="1"/>
  <c r="L636" i="1" s="1"/>
  <c r="L635" i="1" s="1"/>
  <c r="F638" i="1"/>
  <c r="F637" i="1" s="1"/>
  <c r="F636" i="1" s="1"/>
  <c r="R638" i="1"/>
  <c r="R637" i="1" s="1"/>
  <c r="R636" i="1" s="1"/>
  <c r="P152" i="1"/>
  <c r="J152" i="1"/>
  <c r="L172" i="1"/>
  <c r="L171" i="1" s="1"/>
  <c r="L170" i="1" s="1"/>
  <c r="L169" i="1" s="1"/>
  <c r="V190" i="1"/>
  <c r="R237" i="1"/>
  <c r="R236" i="1" s="1"/>
  <c r="R235" i="1" s="1"/>
  <c r="M320" i="1"/>
  <c r="I325" i="1"/>
  <c r="H333" i="1"/>
  <c r="M346" i="1"/>
  <c r="I355" i="1"/>
  <c r="I352" i="1" s="1"/>
  <c r="I351" i="1" s="1"/>
  <c r="U355" i="1"/>
  <c r="U352" i="1" s="1"/>
  <c r="U351" i="1" s="1"/>
  <c r="O355" i="1"/>
  <c r="O352" i="1" s="1"/>
  <c r="O351" i="1" s="1"/>
  <c r="O341" i="1" s="1"/>
  <c r="M418" i="1"/>
  <c r="O460" i="1"/>
  <c r="I460" i="1"/>
  <c r="N500" i="1"/>
  <c r="N497" i="1" s="1"/>
  <c r="N496" i="1" s="1"/>
  <c r="H500" i="1"/>
  <c r="T500" i="1"/>
  <c r="H530" i="1"/>
  <c r="T530" i="1"/>
  <c r="T527" i="1" s="1"/>
  <c r="N530" i="1"/>
  <c r="N527" i="1" s="1"/>
  <c r="T643" i="1"/>
  <c r="G644" i="1"/>
  <c r="V652" i="1"/>
  <c r="V651" i="1" s="1"/>
  <c r="V643" i="1" s="1"/>
  <c r="Q152" i="1"/>
  <c r="J158" i="1"/>
  <c r="M172" i="1"/>
  <c r="M171" i="1" s="1"/>
  <c r="M170" i="1" s="1"/>
  <c r="M169" i="1" s="1"/>
  <c r="S172" i="1"/>
  <c r="S171" i="1" s="1"/>
  <c r="S170" i="1" s="1"/>
  <c r="S169" i="1" s="1"/>
  <c r="F187" i="1"/>
  <c r="R187" i="1"/>
  <c r="J196" i="1"/>
  <c r="P269" i="1"/>
  <c r="J269" i="1"/>
  <c r="J266" i="1" s="1"/>
  <c r="J256" i="1" s="1"/>
  <c r="V269" i="1"/>
  <c r="N320" i="1"/>
  <c r="H320" i="1"/>
  <c r="U333" i="1"/>
  <c r="W379" i="1"/>
  <c r="P390" i="1"/>
  <c r="O453" i="1"/>
  <c r="P460" i="1"/>
  <c r="O500" i="1"/>
  <c r="R527" i="1"/>
  <c r="T593" i="1"/>
  <c r="J624" i="1"/>
  <c r="J623" i="1" s="1"/>
  <c r="H638" i="1"/>
  <c r="H637" i="1" s="1"/>
  <c r="H636" i="1" s="1"/>
  <c r="T638" i="1"/>
  <c r="T637" i="1" s="1"/>
  <c r="T636" i="1" s="1"/>
  <c r="T635" i="1" s="1"/>
  <c r="O675" i="1"/>
  <c r="L152" i="1"/>
  <c r="N172" i="1"/>
  <c r="N171" i="1" s="1"/>
  <c r="N170" i="1" s="1"/>
  <c r="N169" i="1" s="1"/>
  <c r="H172" i="1"/>
  <c r="H171" i="1" s="1"/>
  <c r="H170" i="1" s="1"/>
  <c r="H169" i="1" s="1"/>
  <c r="T172" i="1"/>
  <c r="T171" i="1" s="1"/>
  <c r="T170" i="1" s="1"/>
  <c r="T169" i="1" s="1"/>
  <c r="O182" i="1"/>
  <c r="H237" i="1"/>
  <c r="H236" i="1" s="1"/>
  <c r="H235" i="1" s="1"/>
  <c r="L280" i="1"/>
  <c r="L279" i="1" s="1"/>
  <c r="F401" i="1"/>
  <c r="R401" i="1"/>
  <c r="K460" i="1"/>
  <c r="K453" i="1" s="1"/>
  <c r="K452" i="1" s="1"/>
  <c r="N534" i="1"/>
  <c r="H596" i="1"/>
  <c r="T596" i="1"/>
  <c r="I644" i="1"/>
  <c r="I643" i="1" s="1"/>
  <c r="L643" i="1"/>
  <c r="M152" i="1"/>
  <c r="M151" i="1" s="1"/>
  <c r="M143" i="1" s="1"/>
  <c r="Q212" i="1"/>
  <c r="H244" i="1"/>
  <c r="T244" i="1"/>
  <c r="F325" i="1"/>
  <c r="O477" i="1"/>
  <c r="O476" i="1" s="1"/>
  <c r="K500" i="1"/>
  <c r="K497" i="1" s="1"/>
  <c r="K496" i="1" s="1"/>
  <c r="I589" i="1"/>
  <c r="P692" i="1"/>
  <c r="P691" i="1" s="1"/>
  <c r="P690" i="1" s="1"/>
  <c r="P689" i="1" s="1"/>
  <c r="H152" i="1"/>
  <c r="F155" i="1"/>
  <c r="P172" i="1"/>
  <c r="P171" i="1" s="1"/>
  <c r="P170" i="1" s="1"/>
  <c r="P169" i="1" s="1"/>
  <c r="N190" i="1"/>
  <c r="H190" i="1"/>
  <c r="T190" i="1"/>
  <c r="R223" i="1"/>
  <c r="R222" i="1" s="1"/>
  <c r="R221" i="1" s="1"/>
  <c r="V253" i="1"/>
  <c r="V252" i="1" s="1"/>
  <c r="V243" i="1" s="1"/>
  <c r="P253" i="1"/>
  <c r="P252" i="1" s="1"/>
  <c r="S269" i="1"/>
  <c r="S266" i="1" s="1"/>
  <c r="S256" i="1" s="1"/>
  <c r="N280" i="1"/>
  <c r="N279" i="1" s="1"/>
  <c r="K280" i="1"/>
  <c r="K279" i="1" s="1"/>
  <c r="K278" i="1" s="1"/>
  <c r="M280" i="1"/>
  <c r="M279" i="1" s="1"/>
  <c r="M278" i="1" s="1"/>
  <c r="Q320" i="1"/>
  <c r="K320" i="1"/>
  <c r="K300" i="1" s="1"/>
  <c r="K299" i="1" s="1"/>
  <c r="K298" i="1" s="1"/>
  <c r="K277" i="1" s="1"/>
  <c r="M325" i="1"/>
  <c r="L333" i="1"/>
  <c r="V333" i="1"/>
  <c r="L363" i="1"/>
  <c r="L362" i="1" s="1"/>
  <c r="L361" i="1" s="1"/>
  <c r="L360" i="1" s="1"/>
  <c r="L359" i="1" s="1"/>
  <c r="F363" i="1"/>
  <c r="F362" i="1" s="1"/>
  <c r="F361" i="1" s="1"/>
  <c r="F360" i="1" s="1"/>
  <c r="F359" i="1" s="1"/>
  <c r="R363" i="1"/>
  <c r="R362" i="1" s="1"/>
  <c r="R361" i="1" s="1"/>
  <c r="R360" i="1" s="1"/>
  <c r="R359" i="1" s="1"/>
  <c r="G460" i="1"/>
  <c r="G453" i="1" s="1"/>
  <c r="G452" i="1" s="1"/>
  <c r="G443" i="1" s="1"/>
  <c r="I508" i="1"/>
  <c r="Q562" i="1"/>
  <c r="K562" i="1"/>
  <c r="P596" i="1"/>
  <c r="P593" i="1" s="1"/>
  <c r="H652" i="1"/>
  <c r="H651" i="1" s="1"/>
  <c r="T652" i="1"/>
  <c r="T651" i="1" s="1"/>
  <c r="J663" i="1"/>
  <c r="J662" i="1" s="1"/>
  <c r="V663" i="1"/>
  <c r="V662" i="1" s="1"/>
  <c r="P663" i="1"/>
  <c r="P662" i="1" s="1"/>
  <c r="P661" i="1" s="1"/>
  <c r="P655" i="1" s="1"/>
  <c r="T679" i="1"/>
  <c r="T675" i="1" s="1"/>
  <c r="T670" i="1" s="1"/>
  <c r="T669" i="1" s="1"/>
  <c r="I181" i="1"/>
  <c r="I180" i="1" s="1"/>
  <c r="K212" i="1"/>
  <c r="J58" i="1"/>
  <c r="J57" i="1" s="1"/>
  <c r="N182" i="1"/>
  <c r="V655" i="1"/>
  <c r="K113" i="1"/>
  <c r="K112" i="1" s="1"/>
  <c r="L182" i="1"/>
  <c r="I244" i="1"/>
  <c r="U244" i="1"/>
  <c r="U243" i="1" s="1"/>
  <c r="Q637" i="1"/>
  <c r="Q636" i="1" s="1"/>
  <c r="Q635" i="1" s="1"/>
  <c r="K87" i="1"/>
  <c r="U95" i="1"/>
  <c r="T144" i="1"/>
  <c r="F158" i="1"/>
  <c r="O196" i="1"/>
  <c r="K257" i="1"/>
  <c r="R553" i="1"/>
  <c r="L203" i="1"/>
  <c r="J333" i="1"/>
  <c r="K369" i="1"/>
  <c r="H570" i="1"/>
  <c r="U13" i="1"/>
  <c r="U12" i="1" s="1"/>
  <c r="U11" i="1" s="1"/>
  <c r="J46" i="1"/>
  <c r="V46" i="1"/>
  <c r="V43" i="1" s="1"/>
  <c r="V42" i="1" s="1"/>
  <c r="V41" i="1" s="1"/>
  <c r="K58" i="1"/>
  <c r="K57" i="1" s="1"/>
  <c r="P90" i="1"/>
  <c r="W95" i="1"/>
  <c r="W212" i="1"/>
  <c r="Q237" i="1"/>
  <c r="Q236" i="1" s="1"/>
  <c r="Q235" i="1" s="1"/>
  <c r="H280" i="1"/>
  <c r="H279" i="1" s="1"/>
  <c r="H278" i="1" s="1"/>
  <c r="I158" i="1"/>
  <c r="K244" i="1"/>
  <c r="W488" i="1"/>
  <c r="W487" i="1" s="1"/>
  <c r="W486" i="1" s="1"/>
  <c r="Q488" i="1"/>
  <c r="Q487" i="1" s="1"/>
  <c r="Q486" i="1" s="1"/>
  <c r="S95" i="1"/>
  <c r="K46" i="1"/>
  <c r="K43" i="1" s="1"/>
  <c r="K42" i="1" s="1"/>
  <c r="K41" i="1" s="1"/>
  <c r="K16" i="1"/>
  <c r="L46" i="1"/>
  <c r="L43" i="1" s="1"/>
  <c r="L42" i="1" s="1"/>
  <c r="L41" i="1" s="1"/>
  <c r="F46" i="1"/>
  <c r="F43" i="1" s="1"/>
  <c r="F42" i="1" s="1"/>
  <c r="F41" i="1" s="1"/>
  <c r="P61" i="1"/>
  <c r="P58" i="1" s="1"/>
  <c r="P57" i="1" s="1"/>
  <c r="P56" i="1" s="1"/>
  <c r="R90" i="1"/>
  <c r="R87" i="1" s="1"/>
  <c r="T158" i="1"/>
  <c r="N244" i="1"/>
  <c r="L278" i="1"/>
  <c r="T343" i="1"/>
  <c r="T342" i="1" s="1"/>
  <c r="W343" i="1"/>
  <c r="W342" i="1" s="1"/>
  <c r="H379" i="1"/>
  <c r="P106" i="1"/>
  <c r="W58" i="1"/>
  <c r="W57" i="1" s="1"/>
  <c r="W56" i="1" s="1"/>
  <c r="L87" i="1"/>
  <c r="L86" i="1" s="1"/>
  <c r="J26" i="1"/>
  <c r="J23" i="1" s="1"/>
  <c r="J22" i="1" s="1"/>
  <c r="J21" i="1" s="1"/>
  <c r="K106" i="1"/>
  <c r="P130" i="1"/>
  <c r="P129" i="1" s="1"/>
  <c r="R181" i="1"/>
  <c r="R180" i="1" s="1"/>
  <c r="G195" i="1"/>
  <c r="G194" i="1" s="1"/>
  <c r="S333" i="1"/>
  <c r="Q43" i="1"/>
  <c r="Q42" i="1" s="1"/>
  <c r="Q41" i="1" s="1"/>
  <c r="R43" i="1"/>
  <c r="R42" i="1" s="1"/>
  <c r="R41" i="1" s="1"/>
  <c r="J87" i="1"/>
  <c r="V26" i="1"/>
  <c r="V23" i="1" s="1"/>
  <c r="V22" i="1" s="1"/>
  <c r="V21" i="1" s="1"/>
  <c r="P87" i="1"/>
  <c r="G13" i="1"/>
  <c r="G12" i="1" s="1"/>
  <c r="G11" i="1" s="1"/>
  <c r="F61" i="1"/>
  <c r="F58" i="1" s="1"/>
  <c r="F57" i="1" s="1"/>
  <c r="R61" i="1"/>
  <c r="R58" i="1" s="1"/>
  <c r="R57" i="1" s="1"/>
  <c r="T90" i="1"/>
  <c r="T87" i="1" s="1"/>
  <c r="P155" i="1"/>
  <c r="Q187" i="1"/>
  <c r="Q181" i="1" s="1"/>
  <c r="Q180" i="1" s="1"/>
  <c r="V87" i="1"/>
  <c r="V86" i="1" s="1"/>
  <c r="G95" i="1"/>
  <c r="H144" i="1"/>
  <c r="S13" i="1"/>
  <c r="S12" i="1" s="1"/>
  <c r="S11" i="1" s="1"/>
  <c r="N26" i="1"/>
  <c r="I31" i="1"/>
  <c r="I23" i="1" s="1"/>
  <c r="I22" i="1" s="1"/>
  <c r="I21" i="1" s="1"/>
  <c r="U31" i="1"/>
  <c r="U87" i="1"/>
  <c r="M106" i="1"/>
  <c r="J113" i="1"/>
  <c r="V113" i="1"/>
  <c r="R130" i="1"/>
  <c r="R129" i="1" s="1"/>
  <c r="G144" i="1"/>
  <c r="K158" i="1"/>
  <c r="W158" i="1"/>
  <c r="J355" i="1"/>
  <c r="J352" i="1" s="1"/>
  <c r="J351" i="1" s="1"/>
  <c r="J341" i="1" s="1"/>
  <c r="Q401" i="1"/>
  <c r="W453" i="1"/>
  <c r="W452" i="1" s="1"/>
  <c r="W67" i="1"/>
  <c r="W66" i="1" s="1"/>
  <c r="N87" i="1"/>
  <c r="O106" i="1"/>
  <c r="L144" i="1"/>
  <c r="V158" i="1"/>
  <c r="I187" i="1"/>
  <c r="O223" i="1"/>
  <c r="M244" i="1"/>
  <c r="J369" i="1"/>
  <c r="V379" i="1"/>
  <c r="J467" i="1"/>
  <c r="J466" i="1" s="1"/>
  <c r="J443" i="1" s="1"/>
  <c r="J546" i="1"/>
  <c r="S661" i="1"/>
  <c r="M692" i="1"/>
  <c r="M691" i="1" s="1"/>
  <c r="M690" i="1" s="1"/>
  <c r="M689" i="1" s="1"/>
  <c r="U36" i="1"/>
  <c r="I46" i="1"/>
  <c r="I43" i="1" s="1"/>
  <c r="I42" i="1" s="1"/>
  <c r="I41" i="1" s="1"/>
  <c r="U46" i="1"/>
  <c r="U43" i="1" s="1"/>
  <c r="U42" i="1" s="1"/>
  <c r="U41" i="1" s="1"/>
  <c r="O46" i="1"/>
  <c r="L70" i="1"/>
  <c r="R70" i="1"/>
  <c r="R67" i="1" s="1"/>
  <c r="R66" i="1" s="1"/>
  <c r="R56" i="1" s="1"/>
  <c r="Q75" i="1"/>
  <c r="O90" i="1"/>
  <c r="O87" i="1" s="1"/>
  <c r="O118" i="1"/>
  <c r="O113" i="1" s="1"/>
  <c r="O112" i="1" s="1"/>
  <c r="U118" i="1"/>
  <c r="U113" i="1" s="1"/>
  <c r="F130" i="1"/>
  <c r="F129" i="1" s="1"/>
  <c r="S130" i="1"/>
  <c r="S129" i="1" s="1"/>
  <c r="O155" i="1"/>
  <c r="I155" i="1"/>
  <c r="U155" i="1"/>
  <c r="L158" i="1"/>
  <c r="Q172" i="1"/>
  <c r="Q171" i="1" s="1"/>
  <c r="Q170" i="1" s="1"/>
  <c r="Q169" i="1" s="1"/>
  <c r="T203" i="1"/>
  <c r="P203" i="1"/>
  <c r="O244" i="1"/>
  <c r="O253" i="1"/>
  <c r="O252" i="1" s="1"/>
  <c r="O243" i="1" s="1"/>
  <c r="I253" i="1"/>
  <c r="I252" i="1" s="1"/>
  <c r="U253" i="1"/>
  <c r="U252" i="1" s="1"/>
  <c r="L257" i="1"/>
  <c r="M269" i="1"/>
  <c r="M266" i="1" s="1"/>
  <c r="G269" i="1"/>
  <c r="G266" i="1" s="1"/>
  <c r="P346" i="1"/>
  <c r="V355" i="1"/>
  <c r="S379" i="1"/>
  <c r="U390" i="1"/>
  <c r="V488" i="1"/>
  <c r="V487" i="1" s="1"/>
  <c r="V486" i="1" s="1"/>
  <c r="S546" i="1"/>
  <c r="U570" i="1"/>
  <c r="U593" i="1"/>
  <c r="M70" i="1"/>
  <c r="F75" i="1"/>
  <c r="F67" i="1" s="1"/>
  <c r="F66" i="1" s="1"/>
  <c r="F56" i="1" s="1"/>
  <c r="R75" i="1"/>
  <c r="M95" i="1"/>
  <c r="F126" i="1"/>
  <c r="R126" i="1"/>
  <c r="L126" i="1"/>
  <c r="L123" i="1" s="1"/>
  <c r="G139" i="1"/>
  <c r="G138" i="1" s="1"/>
  <c r="G137" i="1" s="1"/>
  <c r="P144" i="1"/>
  <c r="S151" i="1"/>
  <c r="S143" i="1" s="1"/>
  <c r="F172" i="1"/>
  <c r="F171" i="1" s="1"/>
  <c r="F170" i="1" s="1"/>
  <c r="F169" i="1" s="1"/>
  <c r="R172" i="1"/>
  <c r="R171" i="1" s="1"/>
  <c r="R170" i="1" s="1"/>
  <c r="R169" i="1" s="1"/>
  <c r="V195" i="1"/>
  <c r="V194" i="1" s="1"/>
  <c r="I223" i="1"/>
  <c r="I222" i="1" s="1"/>
  <c r="I221" i="1" s="1"/>
  <c r="G333" i="1"/>
  <c r="Q346" i="1"/>
  <c r="Q343" i="1" s="1"/>
  <c r="Q342" i="1" s="1"/>
  <c r="Q341" i="1" s="1"/>
  <c r="V390" i="1"/>
  <c r="J418" i="1"/>
  <c r="V418" i="1"/>
  <c r="U589" i="1"/>
  <c r="U579" i="1" s="1"/>
  <c r="O26" i="1"/>
  <c r="O23" i="1" s="1"/>
  <c r="O22" i="1" s="1"/>
  <c r="O21" i="1" s="1"/>
  <c r="P31" i="1"/>
  <c r="P23" i="1" s="1"/>
  <c r="P22" i="1" s="1"/>
  <c r="P21" i="1" s="1"/>
  <c r="K36" i="1"/>
  <c r="K23" i="1" s="1"/>
  <c r="K22" i="1" s="1"/>
  <c r="K21" i="1" s="1"/>
  <c r="W36" i="1"/>
  <c r="W46" i="1"/>
  <c r="W43" i="1" s="1"/>
  <c r="W42" i="1" s="1"/>
  <c r="W41" i="1" s="1"/>
  <c r="Q58" i="1"/>
  <c r="Q57" i="1" s="1"/>
  <c r="N70" i="1"/>
  <c r="G75" i="1"/>
  <c r="G67" i="1" s="1"/>
  <c r="G66" i="1" s="1"/>
  <c r="S75" i="1"/>
  <c r="M75" i="1"/>
  <c r="Q90" i="1"/>
  <c r="Q87" i="1" s="1"/>
  <c r="P95" i="1"/>
  <c r="G106" i="1"/>
  <c r="Q109" i="1"/>
  <c r="Q106" i="1" s="1"/>
  <c r="G126" i="1"/>
  <c r="G123" i="1" s="1"/>
  <c r="S126" i="1"/>
  <c r="M126" i="1"/>
  <c r="M123" i="1" s="1"/>
  <c r="H130" i="1"/>
  <c r="H129" i="1" s="1"/>
  <c r="T130" i="1"/>
  <c r="T129" i="1" s="1"/>
  <c r="Q155" i="1"/>
  <c r="Q151" i="1" s="1"/>
  <c r="K155" i="1"/>
  <c r="G172" i="1"/>
  <c r="G171" i="1" s="1"/>
  <c r="G170" i="1" s="1"/>
  <c r="G169" i="1" s="1"/>
  <c r="M190" i="1"/>
  <c r="M187" i="1" s="1"/>
  <c r="S190" i="1"/>
  <c r="S187" i="1" s="1"/>
  <c r="S181" i="1" s="1"/>
  <c r="S180" i="1" s="1"/>
  <c r="S168" i="1" s="1"/>
  <c r="F196" i="1"/>
  <c r="J195" i="1"/>
  <c r="J194" i="1" s="1"/>
  <c r="W244" i="1"/>
  <c r="W243" i="1" s="1"/>
  <c r="Q244" i="1"/>
  <c r="K253" i="1"/>
  <c r="K252" i="1" s="1"/>
  <c r="S257" i="1"/>
  <c r="W266" i="1"/>
  <c r="O269" i="1"/>
  <c r="O266" i="1" s="1"/>
  <c r="I269" i="1"/>
  <c r="K311" i="1"/>
  <c r="W311" i="1"/>
  <c r="W300" i="1" s="1"/>
  <c r="Q311" i="1"/>
  <c r="Q300" i="1" s="1"/>
  <c r="O325" i="1"/>
  <c r="T333" i="1"/>
  <c r="H363" i="1"/>
  <c r="H362" i="1" s="1"/>
  <c r="H361" i="1" s="1"/>
  <c r="H360" i="1" s="1"/>
  <c r="H359" i="1" s="1"/>
  <c r="T363" i="1"/>
  <c r="T362" i="1" s="1"/>
  <c r="T361" i="1" s="1"/>
  <c r="T360" i="1" s="1"/>
  <c r="T359" i="1" s="1"/>
  <c r="Q508" i="1"/>
  <c r="I546" i="1"/>
  <c r="F623" i="1"/>
  <c r="N637" i="1"/>
  <c r="N636" i="1" s="1"/>
  <c r="T75" i="1"/>
  <c r="I106" i="1"/>
  <c r="R118" i="1"/>
  <c r="R113" i="1" s="1"/>
  <c r="R123" i="1"/>
  <c r="T126" i="1"/>
  <c r="T123" i="1" s="1"/>
  <c r="I130" i="1"/>
  <c r="I129" i="1" s="1"/>
  <c r="I139" i="1"/>
  <c r="I138" i="1" s="1"/>
  <c r="I137" i="1" s="1"/>
  <c r="K152" i="1"/>
  <c r="K151" i="1" s="1"/>
  <c r="Q158" i="1"/>
  <c r="K187" i="1"/>
  <c r="I196" i="1"/>
  <c r="S203" i="1"/>
  <c r="S195" i="1" s="1"/>
  <c r="S194" i="1" s="1"/>
  <c r="O212" i="1"/>
  <c r="I266" i="1"/>
  <c r="I320" i="1"/>
  <c r="I300" i="1" s="1"/>
  <c r="U320" i="1"/>
  <c r="U300" i="1" s="1"/>
  <c r="U299" i="1" s="1"/>
  <c r="U298" i="1" s="1"/>
  <c r="I333" i="1"/>
  <c r="V352" i="1"/>
  <c r="V351" i="1" s="1"/>
  <c r="V341" i="1" s="1"/>
  <c r="I363" i="1"/>
  <c r="I362" i="1" s="1"/>
  <c r="I361" i="1" s="1"/>
  <c r="I360" i="1" s="1"/>
  <c r="I359" i="1" s="1"/>
  <c r="U363" i="1"/>
  <c r="U362" i="1" s="1"/>
  <c r="U361" i="1" s="1"/>
  <c r="U360" i="1" s="1"/>
  <c r="U359" i="1" s="1"/>
  <c r="O363" i="1"/>
  <c r="O362" i="1" s="1"/>
  <c r="O361" i="1" s="1"/>
  <c r="O360" i="1" s="1"/>
  <c r="O359" i="1" s="1"/>
  <c r="J390" i="1"/>
  <c r="O401" i="1"/>
  <c r="O546" i="1"/>
  <c r="H75" i="1"/>
  <c r="H67" i="1" s="1"/>
  <c r="H66" i="1" s="1"/>
  <c r="F118" i="1"/>
  <c r="L118" i="1"/>
  <c r="L113" i="1" s="1"/>
  <c r="F123" i="1"/>
  <c r="H126" i="1"/>
  <c r="H123" i="1" s="1"/>
  <c r="H112" i="1" s="1"/>
  <c r="U130" i="1"/>
  <c r="U129" i="1" s="1"/>
  <c r="U139" i="1"/>
  <c r="U138" i="1" s="1"/>
  <c r="U137" i="1" s="1"/>
  <c r="R155" i="1"/>
  <c r="Q26" i="1"/>
  <c r="F31" i="1"/>
  <c r="F23" i="1" s="1"/>
  <c r="F22" i="1" s="1"/>
  <c r="F21" i="1" s="1"/>
  <c r="R31" i="1"/>
  <c r="M36" i="1"/>
  <c r="S36" i="1"/>
  <c r="S58" i="1"/>
  <c r="S57" i="1" s="1"/>
  <c r="G61" i="1"/>
  <c r="G58" i="1" s="1"/>
  <c r="G57" i="1" s="1"/>
  <c r="I75" i="1"/>
  <c r="U75" i="1"/>
  <c r="U67" i="1" s="1"/>
  <c r="U66" i="1" s="1"/>
  <c r="U56" i="1" s="1"/>
  <c r="O75" i="1"/>
  <c r="G90" i="1"/>
  <c r="G87" i="1" s="1"/>
  <c r="S90" i="1"/>
  <c r="M90" i="1"/>
  <c r="M87" i="1" s="1"/>
  <c r="F113" i="1"/>
  <c r="G118" i="1"/>
  <c r="G113" i="1" s="1"/>
  <c r="S118" i="1"/>
  <c r="S113" i="1" s="1"/>
  <c r="M118" i="1"/>
  <c r="J139" i="1"/>
  <c r="J138" i="1" s="1"/>
  <c r="J137" i="1" s="1"/>
  <c r="V139" i="1"/>
  <c r="V138" i="1" s="1"/>
  <c r="V137" i="1" s="1"/>
  <c r="I172" i="1"/>
  <c r="I171" i="1" s="1"/>
  <c r="I170" i="1" s="1"/>
  <c r="I169" i="1" s="1"/>
  <c r="U172" i="1"/>
  <c r="U171" i="1" s="1"/>
  <c r="U170" i="1" s="1"/>
  <c r="U169" i="1" s="1"/>
  <c r="O172" i="1"/>
  <c r="O171" i="1" s="1"/>
  <c r="O170" i="1" s="1"/>
  <c r="O169" i="1" s="1"/>
  <c r="O190" i="1"/>
  <c r="O187" i="1" s="1"/>
  <c r="O181" i="1" s="1"/>
  <c r="O180" i="1" s="1"/>
  <c r="P212" i="1"/>
  <c r="R244" i="1"/>
  <c r="G280" i="1"/>
  <c r="G279" i="1" s="1"/>
  <c r="G278" i="1" s="1"/>
  <c r="F280" i="1"/>
  <c r="F279" i="1" s="1"/>
  <c r="F278" i="1" s="1"/>
  <c r="P369" i="1"/>
  <c r="I401" i="1"/>
  <c r="M401" i="1"/>
  <c r="L497" i="1"/>
  <c r="L496" i="1" s="1"/>
  <c r="W513" i="1"/>
  <c r="I553" i="1"/>
  <c r="M679" i="1"/>
  <c r="U70" i="1"/>
  <c r="N75" i="1"/>
  <c r="G130" i="1"/>
  <c r="G129" i="1" s="1"/>
  <c r="S31" i="1"/>
  <c r="N36" i="1"/>
  <c r="H36" i="1"/>
  <c r="T36" i="1"/>
  <c r="O43" i="1"/>
  <c r="O42" i="1" s="1"/>
  <c r="O41" i="1" s="1"/>
  <c r="N46" i="1"/>
  <c r="N43" i="1" s="1"/>
  <c r="N42" i="1" s="1"/>
  <c r="N41" i="1" s="1"/>
  <c r="H61" i="1"/>
  <c r="H58" i="1" s="1"/>
  <c r="H57" i="1" s="1"/>
  <c r="T61" i="1"/>
  <c r="T58" i="1" s="1"/>
  <c r="T57" i="1" s="1"/>
  <c r="Q70" i="1"/>
  <c r="K70" i="1"/>
  <c r="I87" i="1"/>
  <c r="T118" i="1"/>
  <c r="T113" i="1" s="1"/>
  <c r="H155" i="1"/>
  <c r="T155" i="1"/>
  <c r="N155" i="1"/>
  <c r="N151" i="1" s="1"/>
  <c r="J182" i="1"/>
  <c r="V182" i="1"/>
  <c r="P190" i="1"/>
  <c r="P187" i="1" s="1"/>
  <c r="P181" i="1" s="1"/>
  <c r="P180" i="1" s="1"/>
  <c r="J190" i="1"/>
  <c r="F203" i="1"/>
  <c r="V237" i="1"/>
  <c r="V236" i="1" s="1"/>
  <c r="V235" i="1" s="1"/>
  <c r="T253" i="1"/>
  <c r="T252" i="1" s="1"/>
  <c r="T243" i="1" s="1"/>
  <c r="N253" i="1"/>
  <c r="N252" i="1" s="1"/>
  <c r="N243" i="1" s="1"/>
  <c r="V257" i="1"/>
  <c r="F269" i="1"/>
  <c r="R269" i="1"/>
  <c r="R266" i="1" s="1"/>
  <c r="L269" i="1"/>
  <c r="L266" i="1" s="1"/>
  <c r="R325" i="1"/>
  <c r="P325" i="1"/>
  <c r="S343" i="1"/>
  <c r="S342" i="1" s="1"/>
  <c r="S341" i="1" s="1"/>
  <c r="K352" i="1"/>
  <c r="K351" i="1" s="1"/>
  <c r="W352" i="1"/>
  <c r="W351" i="1" s="1"/>
  <c r="O379" i="1"/>
  <c r="K390" i="1"/>
  <c r="R508" i="1"/>
  <c r="R507" i="1" s="1"/>
  <c r="R495" i="1" s="1"/>
  <c r="P513" i="1"/>
  <c r="K534" i="1"/>
  <c r="P589" i="1"/>
  <c r="K593" i="1"/>
  <c r="K589" i="1" s="1"/>
  <c r="W593" i="1"/>
  <c r="W589" i="1" s="1"/>
  <c r="Q623" i="1"/>
  <c r="L624" i="1"/>
  <c r="L623" i="1" s="1"/>
  <c r="L613" i="1" s="1"/>
  <c r="W679" i="1"/>
  <c r="L196" i="1"/>
  <c r="N203" i="1"/>
  <c r="L212" i="1"/>
  <c r="L390" i="1"/>
  <c r="T401" i="1"/>
  <c r="H432" i="1"/>
  <c r="M477" i="1"/>
  <c r="M476" i="1" s="1"/>
  <c r="W187" i="1"/>
  <c r="W181" i="1" s="1"/>
  <c r="W180" i="1" s="1"/>
  <c r="L190" i="1"/>
  <c r="L187" i="1" s="1"/>
  <c r="L181" i="1" s="1"/>
  <c r="L180" i="1" s="1"/>
  <c r="J237" i="1"/>
  <c r="J236" i="1" s="1"/>
  <c r="J235" i="1" s="1"/>
  <c r="N269" i="1"/>
  <c r="M311" i="1"/>
  <c r="M300" i="1" s="1"/>
  <c r="M299" i="1" s="1"/>
  <c r="M298" i="1" s="1"/>
  <c r="O333" i="1"/>
  <c r="F346" i="1"/>
  <c r="F343" i="1" s="1"/>
  <c r="F342" i="1" s="1"/>
  <c r="F341" i="1" s="1"/>
  <c r="R346" i="1"/>
  <c r="R343" i="1" s="1"/>
  <c r="R342" i="1" s="1"/>
  <c r="H390" i="1"/>
  <c r="K546" i="1"/>
  <c r="W546" i="1"/>
  <c r="R355" i="1"/>
  <c r="R352" i="1" s="1"/>
  <c r="R351" i="1" s="1"/>
  <c r="F369" i="1"/>
  <c r="R369" i="1"/>
  <c r="F467" i="1"/>
  <c r="F466" i="1" s="1"/>
  <c r="R488" i="1"/>
  <c r="R487" i="1" s="1"/>
  <c r="R486" i="1" s="1"/>
  <c r="P553" i="1"/>
  <c r="K599" i="1"/>
  <c r="V599" i="1"/>
  <c r="R624" i="1"/>
  <c r="H196" i="1"/>
  <c r="H195" i="1" s="1"/>
  <c r="H194" i="1" s="1"/>
  <c r="T196" i="1"/>
  <c r="L237" i="1"/>
  <c r="L236" i="1" s="1"/>
  <c r="L235" i="1" s="1"/>
  <c r="V266" i="1"/>
  <c r="J325" i="1"/>
  <c r="V325" i="1"/>
  <c r="W333" i="1"/>
  <c r="Q333" i="1"/>
  <c r="N346" i="1"/>
  <c r="N343" i="1" s="1"/>
  <c r="N342" i="1" s="1"/>
  <c r="G355" i="1"/>
  <c r="G352" i="1" s="1"/>
  <c r="G351" i="1" s="1"/>
  <c r="S355" i="1"/>
  <c r="S352" i="1" s="1"/>
  <c r="S351" i="1" s="1"/>
  <c r="R390" i="1"/>
  <c r="K423" i="1"/>
  <c r="V570" i="1"/>
  <c r="W644" i="1"/>
  <c r="W643" i="1" s="1"/>
  <c r="Q643" i="1"/>
  <c r="P311" i="1"/>
  <c r="P300" i="1" s="1"/>
  <c r="H325" i="1"/>
  <c r="K325" i="1"/>
  <c r="W325" i="1"/>
  <c r="F333" i="1"/>
  <c r="R333" i="1"/>
  <c r="H355" i="1"/>
  <c r="H352" i="1" s="1"/>
  <c r="H351" i="1" s="1"/>
  <c r="T355" i="1"/>
  <c r="T352" i="1" s="1"/>
  <c r="T351" i="1" s="1"/>
  <c r="G363" i="1"/>
  <c r="G362" i="1" s="1"/>
  <c r="G361" i="1" s="1"/>
  <c r="G360" i="1" s="1"/>
  <c r="G359" i="1" s="1"/>
  <c r="S363" i="1"/>
  <c r="S362" i="1" s="1"/>
  <c r="S361" i="1" s="1"/>
  <c r="S360" i="1" s="1"/>
  <c r="S359" i="1" s="1"/>
  <c r="M363" i="1"/>
  <c r="M362" i="1" s="1"/>
  <c r="M361" i="1" s="1"/>
  <c r="M360" i="1" s="1"/>
  <c r="M359" i="1" s="1"/>
  <c r="H369" i="1"/>
  <c r="H368" i="1" s="1"/>
  <c r="H367" i="1" s="1"/>
  <c r="T369" i="1"/>
  <c r="T423" i="1"/>
  <c r="S467" i="1"/>
  <c r="S466" i="1" s="1"/>
  <c r="H477" i="1"/>
  <c r="H476" i="1" s="1"/>
  <c r="M497" i="1"/>
  <c r="M496" i="1" s="1"/>
  <c r="W534" i="1"/>
  <c r="N546" i="1"/>
  <c r="G546" i="1"/>
  <c r="N562" i="1"/>
  <c r="M570" i="1"/>
  <c r="F581" i="1"/>
  <c r="F580" i="1" s="1"/>
  <c r="R581" i="1"/>
  <c r="R580" i="1" s="1"/>
  <c r="S593" i="1"/>
  <c r="S589" i="1" s="1"/>
  <c r="K596" i="1"/>
  <c r="V638" i="1"/>
  <c r="V637" i="1" s="1"/>
  <c r="V636" i="1" s="1"/>
  <c r="F644" i="1"/>
  <c r="F643" i="1" s="1"/>
  <c r="V692" i="1"/>
  <c r="V691" i="1" s="1"/>
  <c r="V690" i="1" s="1"/>
  <c r="V689" i="1" s="1"/>
  <c r="V497" i="1"/>
  <c r="V496" i="1" s="1"/>
  <c r="Q534" i="1"/>
  <c r="G570" i="1"/>
  <c r="S570" i="1"/>
  <c r="T589" i="1"/>
  <c r="T579" i="1" s="1"/>
  <c r="S624" i="1"/>
  <c r="S623" i="1" s="1"/>
  <c r="S613" i="1" s="1"/>
  <c r="N624" i="1"/>
  <c r="G638" i="1"/>
  <c r="G637" i="1" s="1"/>
  <c r="G636" i="1" s="1"/>
  <c r="S638" i="1"/>
  <c r="S637" i="1" s="1"/>
  <c r="S636" i="1" s="1"/>
  <c r="P652" i="1"/>
  <c r="P651" i="1" s="1"/>
  <c r="J652" i="1"/>
  <c r="J651" i="1" s="1"/>
  <c r="Q658" i="1"/>
  <c r="Q657" i="1" s="1"/>
  <c r="Q656" i="1" s="1"/>
  <c r="Q679" i="1"/>
  <c r="Q675" i="1" s="1"/>
  <c r="F460" i="1"/>
  <c r="R460" i="1"/>
  <c r="M467" i="1"/>
  <c r="M466" i="1" s="1"/>
  <c r="N488" i="1"/>
  <c r="N487" i="1" s="1"/>
  <c r="N486" i="1" s="1"/>
  <c r="I530" i="1"/>
  <c r="I527" i="1" s="1"/>
  <c r="I507" i="1" s="1"/>
  <c r="I495" i="1" s="1"/>
  <c r="Q546" i="1"/>
  <c r="M562" i="1"/>
  <c r="T565" i="1"/>
  <c r="I570" i="1"/>
  <c r="J596" i="1"/>
  <c r="J593" i="1" s="1"/>
  <c r="J589" i="1" s="1"/>
  <c r="J579" i="1" s="1"/>
  <c r="V596" i="1"/>
  <c r="Q589" i="1"/>
  <c r="Q620" i="1"/>
  <c r="Q619" i="1" s="1"/>
  <c r="Q618" i="1" s="1"/>
  <c r="Q613" i="1" s="1"/>
  <c r="K620" i="1"/>
  <c r="K619" i="1" s="1"/>
  <c r="K618" i="1" s="1"/>
  <c r="R652" i="1"/>
  <c r="R651" i="1" s="1"/>
  <c r="R643" i="1" s="1"/>
  <c r="G658" i="1"/>
  <c r="G657" i="1" s="1"/>
  <c r="G656" i="1" s="1"/>
  <c r="G655" i="1" s="1"/>
  <c r="S658" i="1"/>
  <c r="S657" i="1" s="1"/>
  <c r="S656" i="1" s="1"/>
  <c r="S655" i="1" s="1"/>
  <c r="R663" i="1"/>
  <c r="R662" i="1" s="1"/>
  <c r="W675" i="1"/>
  <c r="G679" i="1"/>
  <c r="S679" i="1"/>
  <c r="S675" i="1" s="1"/>
  <c r="S670" i="1" s="1"/>
  <c r="S669" i="1" s="1"/>
  <c r="Q423" i="1"/>
  <c r="I432" i="1"/>
  <c r="U432" i="1"/>
  <c r="G488" i="1"/>
  <c r="G487" i="1" s="1"/>
  <c r="G486" i="1" s="1"/>
  <c r="S488" i="1"/>
  <c r="S487" i="1" s="1"/>
  <c r="S486" i="1" s="1"/>
  <c r="T497" i="1"/>
  <c r="T496" i="1" s="1"/>
  <c r="O527" i="1"/>
  <c r="L527" i="1"/>
  <c r="J530" i="1"/>
  <c r="H553" i="1"/>
  <c r="N570" i="1"/>
  <c r="M581" i="1"/>
  <c r="M580" i="1" s="1"/>
  <c r="G599" i="1"/>
  <c r="G589" i="1" s="1"/>
  <c r="P599" i="1"/>
  <c r="P632" i="1"/>
  <c r="P631" i="1" s="1"/>
  <c r="P638" i="1"/>
  <c r="G652" i="1"/>
  <c r="G651" i="1" s="1"/>
  <c r="S652" i="1"/>
  <c r="S651" i="1" s="1"/>
  <c r="T658" i="1"/>
  <c r="T657" i="1" s="1"/>
  <c r="T656" i="1" s="1"/>
  <c r="T655" i="1" s="1"/>
  <c r="L401" i="1"/>
  <c r="L389" i="1" s="1"/>
  <c r="L388" i="1" s="1"/>
  <c r="J432" i="1"/>
  <c r="Q453" i="1"/>
  <c r="Q452" i="1" s="1"/>
  <c r="T460" i="1"/>
  <c r="T453" i="1" s="1"/>
  <c r="T452" i="1" s="1"/>
  <c r="H508" i="1"/>
  <c r="O513" i="1"/>
  <c r="P527" i="1"/>
  <c r="P507" i="1" s="1"/>
  <c r="K530" i="1"/>
  <c r="J553" i="1"/>
  <c r="O562" i="1"/>
  <c r="I562" i="1"/>
  <c r="U562" i="1"/>
  <c r="U553" i="1" s="1"/>
  <c r="N581" i="1"/>
  <c r="N580" i="1" s="1"/>
  <c r="M584" i="1"/>
  <c r="L596" i="1"/>
  <c r="L593" i="1" s="1"/>
  <c r="F596" i="1"/>
  <c r="R596" i="1"/>
  <c r="R593" i="1" s="1"/>
  <c r="R589" i="1" s="1"/>
  <c r="G620" i="1"/>
  <c r="G619" i="1" s="1"/>
  <c r="G618" i="1" s="1"/>
  <c r="G613" i="1" s="1"/>
  <c r="S620" i="1"/>
  <c r="S619" i="1" s="1"/>
  <c r="S618" i="1" s="1"/>
  <c r="M620" i="1"/>
  <c r="M619" i="1" s="1"/>
  <c r="M618" i="1" s="1"/>
  <c r="Q632" i="1"/>
  <c r="Q631" i="1" s="1"/>
  <c r="K644" i="1"/>
  <c r="T663" i="1"/>
  <c r="T662" i="1" s="1"/>
  <c r="T661" i="1" s="1"/>
  <c r="I679" i="1"/>
  <c r="I675" i="1" s="1"/>
  <c r="I670" i="1" s="1"/>
  <c r="I669" i="1" s="1"/>
  <c r="U679" i="1"/>
  <c r="U675" i="1" s="1"/>
  <c r="U670" i="1" s="1"/>
  <c r="U669" i="1" s="1"/>
  <c r="F679" i="1"/>
  <c r="M432" i="1"/>
  <c r="K432" i="1"/>
  <c r="W432" i="1"/>
  <c r="F453" i="1"/>
  <c r="F452" i="1" s="1"/>
  <c r="P467" i="1"/>
  <c r="P466" i="1" s="1"/>
  <c r="V467" i="1"/>
  <c r="V466" i="1" s="1"/>
  <c r="F488" i="1"/>
  <c r="F487" i="1" s="1"/>
  <c r="F486" i="1" s="1"/>
  <c r="I500" i="1"/>
  <c r="U500" i="1"/>
  <c r="U497" i="1" s="1"/>
  <c r="U496" i="1" s="1"/>
  <c r="U508" i="1"/>
  <c r="U507" i="1" s="1"/>
  <c r="R546" i="1"/>
  <c r="R545" i="1" s="1"/>
  <c r="R540" i="1" s="1"/>
  <c r="O581" i="1"/>
  <c r="O580" i="1" s="1"/>
  <c r="T581" i="1"/>
  <c r="T580" i="1" s="1"/>
  <c r="M596" i="1"/>
  <c r="M593" i="1" s="1"/>
  <c r="J599" i="1"/>
  <c r="H599" i="1"/>
  <c r="T599" i="1"/>
  <c r="R632" i="1"/>
  <c r="R631" i="1" s="1"/>
  <c r="I663" i="1"/>
  <c r="I662" i="1" s="1"/>
  <c r="I661" i="1" s="1"/>
  <c r="U663" i="1"/>
  <c r="U662" i="1" s="1"/>
  <c r="U661" i="1" s="1"/>
  <c r="O663" i="1"/>
  <c r="O662" i="1" s="1"/>
  <c r="O661" i="1" s="1"/>
  <c r="O655" i="1" s="1"/>
  <c r="H418" i="1"/>
  <c r="N432" i="1"/>
  <c r="O488" i="1"/>
  <c r="O487" i="1" s="1"/>
  <c r="O486" i="1" s="1"/>
  <c r="J508" i="1"/>
  <c r="U513" i="1"/>
  <c r="V661" i="1"/>
  <c r="H692" i="1"/>
  <c r="H691" i="1" s="1"/>
  <c r="H690" i="1" s="1"/>
  <c r="H689" i="1" s="1"/>
  <c r="I418" i="1"/>
  <c r="U418" i="1"/>
  <c r="H423" i="1"/>
  <c r="H453" i="1"/>
  <c r="H452" i="1" s="1"/>
  <c r="H443" i="1" s="1"/>
  <c r="T467" i="1"/>
  <c r="T466" i="1" s="1"/>
  <c r="R497" i="1"/>
  <c r="R496" i="1" s="1"/>
  <c r="L508" i="1"/>
  <c r="V513" i="1"/>
  <c r="M565" i="1"/>
  <c r="P584" i="1"/>
  <c r="J584" i="1"/>
  <c r="H632" i="1"/>
  <c r="H631" i="1" s="1"/>
  <c r="T632" i="1"/>
  <c r="T631" i="1" s="1"/>
  <c r="N632" i="1"/>
  <c r="N631" i="1" s="1"/>
  <c r="N644" i="1"/>
  <c r="N643" i="1" s="1"/>
  <c r="L658" i="1"/>
  <c r="L657" i="1" s="1"/>
  <c r="L656" i="1" s="1"/>
  <c r="F658" i="1"/>
  <c r="F657" i="1" s="1"/>
  <c r="F656" i="1" s="1"/>
  <c r="F655" i="1" s="1"/>
  <c r="R658" i="1"/>
  <c r="R657" i="1" s="1"/>
  <c r="R656" i="1" s="1"/>
  <c r="W663" i="1"/>
  <c r="W662" i="1" s="1"/>
  <c r="W661" i="1" s="1"/>
  <c r="W655" i="1" s="1"/>
  <c r="Q663" i="1"/>
  <c r="Q662" i="1" s="1"/>
  <c r="Q661" i="1" s="1"/>
  <c r="G581" i="1"/>
  <c r="G580" i="1" s="1"/>
  <c r="H581" i="1"/>
  <c r="H580" i="1" s="1"/>
  <c r="J581" i="1"/>
  <c r="J580" i="1" s="1"/>
  <c r="S497" i="1"/>
  <c r="S496" i="1" s="1"/>
  <c r="N423" i="1"/>
  <c r="V423" i="1"/>
  <c r="P423" i="1"/>
  <c r="G423" i="1"/>
  <c r="O423" i="1"/>
  <c r="F379" i="1"/>
  <c r="U379" i="1"/>
  <c r="P379" i="1"/>
  <c r="R379" i="1"/>
  <c r="M379" i="1"/>
  <c r="O343" i="1"/>
  <c r="O342" i="1" s="1"/>
  <c r="M343" i="1"/>
  <c r="M342" i="1" s="1"/>
  <c r="N300" i="1"/>
  <c r="N299" i="1" s="1"/>
  <c r="N298" i="1" s="1"/>
  <c r="S300" i="1"/>
  <c r="O300" i="1"/>
  <c r="Q257" i="1"/>
  <c r="I257" i="1"/>
  <c r="U257" i="1"/>
  <c r="R243" i="1"/>
  <c r="M243" i="1"/>
  <c r="F244" i="1"/>
  <c r="F243" i="1" s="1"/>
  <c r="S243" i="1"/>
  <c r="N223" i="1"/>
  <c r="N222" i="1" s="1"/>
  <c r="N221" i="1" s="1"/>
  <c r="T223" i="1"/>
  <c r="T222" i="1" s="1"/>
  <c r="T221" i="1" s="1"/>
  <c r="O222" i="1"/>
  <c r="O221" i="1" s="1"/>
  <c r="W223" i="1"/>
  <c r="W222" i="1" s="1"/>
  <c r="W221" i="1" s="1"/>
  <c r="P223" i="1"/>
  <c r="P222" i="1" s="1"/>
  <c r="P221" i="1" s="1"/>
  <c r="P151" i="1"/>
  <c r="G151" i="1"/>
  <c r="U151" i="1"/>
  <c r="L67" i="1"/>
  <c r="L66" i="1" s="1"/>
  <c r="N67" i="1"/>
  <c r="N66" i="1" s="1"/>
  <c r="M58" i="1"/>
  <c r="M57" i="1" s="1"/>
  <c r="V58" i="1"/>
  <c r="V57" i="1" s="1"/>
  <c r="K256" i="1"/>
  <c r="U58" i="1"/>
  <c r="U57" i="1" s="1"/>
  <c r="K86" i="1"/>
  <c r="S43" i="1"/>
  <c r="S42" i="1" s="1"/>
  <c r="S41" i="1" s="1"/>
  <c r="I58" i="1"/>
  <c r="I57" i="1" s="1"/>
  <c r="J112" i="1"/>
  <c r="S23" i="1"/>
  <c r="S22" i="1" s="1"/>
  <c r="S21" i="1" s="1"/>
  <c r="K67" i="1"/>
  <c r="K66" i="1" s="1"/>
  <c r="K56" i="1" s="1"/>
  <c r="S67" i="1"/>
  <c r="S66" i="1" s="1"/>
  <c r="S56" i="1" s="1"/>
  <c r="S87" i="1"/>
  <c r="L243" i="1"/>
  <c r="G43" i="1"/>
  <c r="G42" i="1" s="1"/>
  <c r="G41" i="1" s="1"/>
  <c r="O58" i="1"/>
  <c r="O57" i="1" s="1"/>
  <c r="I95" i="1"/>
  <c r="I86" i="1" s="1"/>
  <c r="O95" i="1"/>
  <c r="F151" i="1"/>
  <c r="Q23" i="1"/>
  <c r="Q22" i="1" s="1"/>
  <c r="Q21" i="1" s="1"/>
  <c r="T106" i="1"/>
  <c r="L151" i="1"/>
  <c r="F87" i="1"/>
  <c r="F223" i="1"/>
  <c r="F222" i="1" s="1"/>
  <c r="F221" i="1" s="1"/>
  <c r="T13" i="1"/>
  <c r="T12" i="1" s="1"/>
  <c r="T11" i="1" s="1"/>
  <c r="H23" i="1"/>
  <c r="H22" i="1" s="1"/>
  <c r="H21" i="1" s="1"/>
  <c r="L34" i="1"/>
  <c r="L23" i="1" s="1"/>
  <c r="L22" i="1" s="1"/>
  <c r="L21" i="1" s="1"/>
  <c r="T67" i="1"/>
  <c r="T66" i="1" s="1"/>
  <c r="T56" i="1" s="1"/>
  <c r="H87" i="1"/>
  <c r="J106" i="1"/>
  <c r="J86" i="1" s="1"/>
  <c r="M113" i="1"/>
  <c r="J130" i="1"/>
  <c r="J129" i="1" s="1"/>
  <c r="V130" i="1"/>
  <c r="V129" i="1" s="1"/>
  <c r="F182" i="1"/>
  <c r="T257" i="1"/>
  <c r="L423" i="1"/>
  <c r="N113" i="1"/>
  <c r="I123" i="1"/>
  <c r="L130" i="1"/>
  <c r="L129" i="1" s="1"/>
  <c r="M181" i="1"/>
  <c r="M180" i="1" s="1"/>
  <c r="U181" i="1"/>
  <c r="U180" i="1" s="1"/>
  <c r="R212" i="1"/>
  <c r="P237" i="1"/>
  <c r="P236" i="1" s="1"/>
  <c r="P235" i="1" s="1"/>
  <c r="T23" i="1"/>
  <c r="T22" i="1" s="1"/>
  <c r="T21" i="1" s="1"/>
  <c r="Q113" i="1"/>
  <c r="F13" i="1"/>
  <c r="F12" i="1" s="1"/>
  <c r="F11" i="1" s="1"/>
  <c r="L58" i="1"/>
  <c r="L57" i="1" s="1"/>
  <c r="T95" i="1"/>
  <c r="W14" i="1"/>
  <c r="W13" i="1" s="1"/>
  <c r="W12" i="1" s="1"/>
  <c r="W11" i="1" s="1"/>
  <c r="N34" i="1"/>
  <c r="J43" i="1"/>
  <c r="J42" i="1" s="1"/>
  <c r="J41" i="1" s="1"/>
  <c r="F95" i="1"/>
  <c r="L106" i="1"/>
  <c r="F109" i="1"/>
  <c r="F106" i="1" s="1"/>
  <c r="R109" i="1"/>
  <c r="R106" i="1" s="1"/>
  <c r="M130" i="1"/>
  <c r="M129" i="1" s="1"/>
  <c r="I144" i="1"/>
  <c r="U144" i="1"/>
  <c r="R151" i="1"/>
  <c r="R143" i="1" s="1"/>
  <c r="M195" i="1"/>
  <c r="M194" i="1" s="1"/>
  <c r="P257" i="1"/>
  <c r="F257" i="1"/>
  <c r="L325" i="1"/>
  <c r="V16" i="1"/>
  <c r="V144" i="1"/>
  <c r="R158" i="1"/>
  <c r="O158" i="1"/>
  <c r="L222" i="1"/>
  <c r="L221" i="1" s="1"/>
  <c r="W257" i="1"/>
  <c r="W256" i="1" s="1"/>
  <c r="N14" i="1"/>
  <c r="N58" i="1"/>
  <c r="N57" i="1" s="1"/>
  <c r="N56" i="1" s="1"/>
  <c r="J144" i="1"/>
  <c r="U34" i="1"/>
  <c r="H95" i="1"/>
  <c r="N106" i="1"/>
  <c r="N86" i="1" s="1"/>
  <c r="H109" i="1"/>
  <c r="H106" i="1" s="1"/>
  <c r="T109" i="1"/>
  <c r="S123" i="1"/>
  <c r="O130" i="1"/>
  <c r="O129" i="1" s="1"/>
  <c r="K144" i="1"/>
  <c r="W144" i="1"/>
  <c r="W143" i="1" s="1"/>
  <c r="U212" i="1"/>
  <c r="M223" i="1"/>
  <c r="M222" i="1" s="1"/>
  <c r="M221" i="1" s="1"/>
  <c r="G223" i="1"/>
  <c r="G222" i="1" s="1"/>
  <c r="G221" i="1" s="1"/>
  <c r="R257" i="1"/>
  <c r="N257" i="1"/>
  <c r="W280" i="1"/>
  <c r="W279" i="1" s="1"/>
  <c r="W278" i="1" s="1"/>
  <c r="T300" i="1"/>
  <c r="L14" i="1"/>
  <c r="K14" i="1"/>
  <c r="K13" i="1" s="1"/>
  <c r="K12" i="1" s="1"/>
  <c r="K11" i="1" s="1"/>
  <c r="N126" i="1"/>
  <c r="N123" i="1" s="1"/>
  <c r="U158" i="1"/>
  <c r="K182" i="1"/>
  <c r="Q195" i="1"/>
  <c r="Q194" i="1" s="1"/>
  <c r="O195" i="1"/>
  <c r="O194" i="1" s="1"/>
  <c r="V212" i="1"/>
  <c r="S223" i="1"/>
  <c r="S222" i="1" s="1"/>
  <c r="S221" i="1" s="1"/>
  <c r="H43" i="1"/>
  <c r="H42" i="1" s="1"/>
  <c r="H41" i="1" s="1"/>
  <c r="H13" i="1"/>
  <c r="H12" i="1" s="1"/>
  <c r="H11" i="1" s="1"/>
  <c r="O16" i="1"/>
  <c r="O13" i="1" s="1"/>
  <c r="O12" i="1" s="1"/>
  <c r="O11" i="1" s="1"/>
  <c r="Q16" i="1"/>
  <c r="Q13" i="1" s="1"/>
  <c r="Q12" i="1" s="1"/>
  <c r="Q11" i="1" s="1"/>
  <c r="W34" i="1"/>
  <c r="M14" i="1"/>
  <c r="M13" i="1" s="1"/>
  <c r="M12" i="1" s="1"/>
  <c r="M11" i="1" s="1"/>
  <c r="P123" i="1"/>
  <c r="N144" i="1"/>
  <c r="U237" i="1"/>
  <c r="U236" i="1" s="1"/>
  <c r="U235" i="1" s="1"/>
  <c r="R13" i="1"/>
  <c r="R12" i="1" s="1"/>
  <c r="R11" i="1" s="1"/>
  <c r="J16" i="1"/>
  <c r="L16" i="1"/>
  <c r="J14" i="1"/>
  <c r="V14" i="1"/>
  <c r="N16" i="1"/>
  <c r="I34" i="1"/>
  <c r="T43" i="1"/>
  <c r="T42" i="1" s="1"/>
  <c r="T41" i="1" s="1"/>
  <c r="J67" i="1"/>
  <c r="J66" i="1" s="1"/>
  <c r="J56" i="1" s="1"/>
  <c r="V67" i="1"/>
  <c r="V66" i="1" s="1"/>
  <c r="V56" i="1" s="1"/>
  <c r="V123" i="1"/>
  <c r="R196" i="1"/>
  <c r="R195" i="1" s="1"/>
  <c r="R194" i="1" s="1"/>
  <c r="R168" i="1" s="1"/>
  <c r="V223" i="1"/>
  <c r="V222" i="1" s="1"/>
  <c r="V221" i="1" s="1"/>
  <c r="N266" i="1"/>
  <c r="N278" i="1"/>
  <c r="K196" i="1"/>
  <c r="N212" i="1"/>
  <c r="M237" i="1"/>
  <c r="M236" i="1" s="1"/>
  <c r="M235" i="1" s="1"/>
  <c r="P244" i="1"/>
  <c r="U280" i="1"/>
  <c r="U279" i="1" s="1"/>
  <c r="U278" i="1" s="1"/>
  <c r="L311" i="1"/>
  <c r="H343" i="1"/>
  <c r="H342" i="1" s="1"/>
  <c r="H151" i="1"/>
  <c r="H143" i="1" s="1"/>
  <c r="T151" i="1"/>
  <c r="G158" i="1"/>
  <c r="Q253" i="1"/>
  <c r="Q252" i="1" s="1"/>
  <c r="P280" i="1"/>
  <c r="P279" i="1" s="1"/>
  <c r="P278" i="1" s="1"/>
  <c r="G300" i="1"/>
  <c r="G299" i="1" s="1"/>
  <c r="G298" i="1" s="1"/>
  <c r="H300" i="1"/>
  <c r="I113" i="1"/>
  <c r="T187" i="1"/>
  <c r="T181" i="1" s="1"/>
  <c r="T180" i="1" s="1"/>
  <c r="G190" i="1"/>
  <c r="G187" i="1" s="1"/>
  <c r="G181" i="1" s="1"/>
  <c r="G180" i="1" s="1"/>
  <c r="N196" i="1"/>
  <c r="H223" i="1"/>
  <c r="H222" i="1" s="1"/>
  <c r="H221" i="1" s="1"/>
  <c r="T266" i="1"/>
  <c r="N379" i="1"/>
  <c r="N368" i="1" s="1"/>
  <c r="N367" i="1" s="1"/>
  <c r="J151" i="1"/>
  <c r="V151" i="1"/>
  <c r="J223" i="1"/>
  <c r="J222" i="1" s="1"/>
  <c r="J221" i="1" s="1"/>
  <c r="G257" i="1"/>
  <c r="V300" i="1"/>
  <c r="J320" i="1"/>
  <c r="J300" i="1" s="1"/>
  <c r="P333" i="1"/>
  <c r="T379" i="1"/>
  <c r="T368" i="1" s="1"/>
  <c r="T367" i="1" s="1"/>
  <c r="W130" i="1"/>
  <c r="W129" i="1" s="1"/>
  <c r="V187" i="1"/>
  <c r="P196" i="1"/>
  <c r="K223" i="1"/>
  <c r="K222" i="1" s="1"/>
  <c r="K221" i="1" s="1"/>
  <c r="T237" i="1"/>
  <c r="T236" i="1" s="1"/>
  <c r="T235" i="1" s="1"/>
  <c r="H253" i="1"/>
  <c r="H252" i="1" s="1"/>
  <c r="H243" i="1" s="1"/>
  <c r="H242" i="1" s="1"/>
  <c r="K379" i="1"/>
  <c r="K368" i="1" s="1"/>
  <c r="K367" i="1" s="1"/>
  <c r="J477" i="1"/>
  <c r="J476" i="1" s="1"/>
  <c r="Q123" i="1"/>
  <c r="N158" i="1"/>
  <c r="H187" i="1"/>
  <c r="H181" i="1" s="1"/>
  <c r="H180" i="1" s="1"/>
  <c r="I280" i="1"/>
  <c r="I279" i="1" s="1"/>
  <c r="I278" i="1" s="1"/>
  <c r="L346" i="1"/>
  <c r="K130" i="1"/>
  <c r="K129" i="1" s="1"/>
  <c r="M257" i="1"/>
  <c r="F266" i="1"/>
  <c r="J280" i="1"/>
  <c r="J279" i="1" s="1"/>
  <c r="J278" i="1" s="1"/>
  <c r="J187" i="1"/>
  <c r="G212" i="1"/>
  <c r="O257" i="1"/>
  <c r="O256" i="1" s="1"/>
  <c r="J401" i="1"/>
  <c r="R477" i="1"/>
  <c r="R476" i="1" s="1"/>
  <c r="V369" i="1"/>
  <c r="N390" i="1"/>
  <c r="K401" i="1"/>
  <c r="N418" i="1"/>
  <c r="T432" i="1"/>
  <c r="P432" i="1"/>
  <c r="O497" i="1"/>
  <c r="O496" i="1" s="1"/>
  <c r="W390" i="1"/>
  <c r="N401" i="1"/>
  <c r="V401" i="1"/>
  <c r="T477" i="1"/>
  <c r="T476" i="1" s="1"/>
  <c r="F553" i="1"/>
  <c r="F432" i="1"/>
  <c r="J253" i="1"/>
  <c r="J252" i="1" s="1"/>
  <c r="J243" i="1" s="1"/>
  <c r="L352" i="1"/>
  <c r="L351" i="1" s="1"/>
  <c r="R467" i="1"/>
  <c r="R466" i="1" s="1"/>
  <c r="N355" i="1"/>
  <c r="N352" i="1" s="1"/>
  <c r="N351" i="1" s="1"/>
  <c r="J379" i="1"/>
  <c r="J368" i="1" s="1"/>
  <c r="J367" i="1" s="1"/>
  <c r="F390" i="1"/>
  <c r="R389" i="1"/>
  <c r="R388" i="1" s="1"/>
  <c r="R423" i="1"/>
  <c r="U266" i="1"/>
  <c r="R280" i="1"/>
  <c r="R279" i="1" s="1"/>
  <c r="R278" i="1" s="1"/>
  <c r="F300" i="1"/>
  <c r="F299" i="1" s="1"/>
  <c r="F298" i="1" s="1"/>
  <c r="F277" i="1" s="1"/>
  <c r="R300" i="1"/>
  <c r="P343" i="1"/>
  <c r="P342" i="1" s="1"/>
  <c r="K343" i="1"/>
  <c r="K342" i="1" s="1"/>
  <c r="K341" i="1" s="1"/>
  <c r="Q369" i="1"/>
  <c r="W368" i="1"/>
  <c r="W367" i="1" s="1"/>
  <c r="G390" i="1"/>
  <c r="S390" i="1"/>
  <c r="P266" i="1"/>
  <c r="S280" i="1"/>
  <c r="S279" i="1" s="1"/>
  <c r="S278" i="1" s="1"/>
  <c r="L343" i="1"/>
  <c r="L342" i="1" s="1"/>
  <c r="P355" i="1"/>
  <c r="P352" i="1" s="1"/>
  <c r="P351" i="1" s="1"/>
  <c r="P341" i="1" s="1"/>
  <c r="L379" i="1"/>
  <c r="L368" i="1" s="1"/>
  <c r="L367" i="1" s="1"/>
  <c r="T390" i="1"/>
  <c r="P401" i="1"/>
  <c r="N513" i="1"/>
  <c r="Q379" i="1"/>
  <c r="F423" i="1"/>
  <c r="V432" i="1"/>
  <c r="R453" i="1"/>
  <c r="R452" i="1" s="1"/>
  <c r="R443" i="1" s="1"/>
  <c r="L467" i="1"/>
  <c r="L466" i="1" s="1"/>
  <c r="N467" i="1"/>
  <c r="N466" i="1" s="1"/>
  <c r="S477" i="1"/>
  <c r="S476" i="1" s="1"/>
  <c r="N477" i="1"/>
  <c r="N476" i="1" s="1"/>
  <c r="I488" i="1"/>
  <c r="I487" i="1" s="1"/>
  <c r="I486" i="1" s="1"/>
  <c r="R432" i="1"/>
  <c r="L534" i="1"/>
  <c r="W670" i="1"/>
  <c r="W669" i="1" s="1"/>
  <c r="M369" i="1"/>
  <c r="G379" i="1"/>
  <c r="S432" i="1"/>
  <c r="H488" i="1"/>
  <c r="H487" i="1" s="1"/>
  <c r="H486" i="1" s="1"/>
  <c r="U488" i="1"/>
  <c r="U487" i="1" s="1"/>
  <c r="U486" i="1" s="1"/>
  <c r="H513" i="1"/>
  <c r="T513" i="1"/>
  <c r="S369" i="1"/>
  <c r="S368" i="1" s="1"/>
  <c r="S367" i="1" s="1"/>
  <c r="I379" i="1"/>
  <c r="Q390" i="1"/>
  <c r="V453" i="1"/>
  <c r="V452" i="1" s="1"/>
  <c r="V443" i="1" s="1"/>
  <c r="P453" i="1"/>
  <c r="P452" i="1" s="1"/>
  <c r="P443" i="1" s="1"/>
  <c r="F570" i="1"/>
  <c r="N589" i="1"/>
  <c r="O369" i="1"/>
  <c r="J423" i="1"/>
  <c r="U467" i="1"/>
  <c r="U466" i="1" s="1"/>
  <c r="O467" i="1"/>
  <c r="O466" i="1" s="1"/>
  <c r="K488" i="1"/>
  <c r="K487" i="1" s="1"/>
  <c r="K486" i="1" s="1"/>
  <c r="U369" i="1"/>
  <c r="U368" i="1" s="1"/>
  <c r="U367" i="1" s="1"/>
  <c r="S508" i="1"/>
  <c r="G369" i="1"/>
  <c r="S453" i="1"/>
  <c r="S452" i="1" s="1"/>
  <c r="S443" i="1" s="1"/>
  <c r="F477" i="1"/>
  <c r="F476" i="1" s="1"/>
  <c r="W497" i="1"/>
  <c r="W496" i="1" s="1"/>
  <c r="T508" i="1"/>
  <c r="L513" i="1"/>
  <c r="F513" i="1"/>
  <c r="M352" i="1"/>
  <c r="M351" i="1" s="1"/>
  <c r="H401" i="1"/>
  <c r="W401" i="1"/>
  <c r="S423" i="1"/>
  <c r="M423" i="1"/>
  <c r="L432" i="1"/>
  <c r="M453" i="1"/>
  <c r="M452" i="1" s="1"/>
  <c r="G477" i="1"/>
  <c r="G476" i="1" s="1"/>
  <c r="J527" i="1"/>
  <c r="J507" i="1" s="1"/>
  <c r="G343" i="1"/>
  <c r="G342" i="1" s="1"/>
  <c r="U343" i="1"/>
  <c r="U342" i="1" s="1"/>
  <c r="I369" i="1"/>
  <c r="M390" i="1"/>
  <c r="S401" i="1"/>
  <c r="I453" i="1"/>
  <c r="I452" i="1" s="1"/>
  <c r="W467" i="1"/>
  <c r="W466" i="1" s="1"/>
  <c r="Q467" i="1"/>
  <c r="Q466" i="1" s="1"/>
  <c r="W477" i="1"/>
  <c r="W476" i="1" s="1"/>
  <c r="Q477" i="1"/>
  <c r="Q476" i="1" s="1"/>
  <c r="O508" i="1"/>
  <c r="I513" i="1"/>
  <c r="F534" i="1"/>
  <c r="W553" i="1"/>
  <c r="Q553" i="1"/>
  <c r="J488" i="1"/>
  <c r="J487" i="1" s="1"/>
  <c r="J486" i="1" s="1"/>
  <c r="J513" i="1"/>
  <c r="T546" i="1"/>
  <c r="P546" i="1"/>
  <c r="Q579" i="1"/>
  <c r="I343" i="1"/>
  <c r="I342" i="1" s="1"/>
  <c r="O390" i="1"/>
  <c r="G401" i="1"/>
  <c r="U401" i="1"/>
  <c r="I467" i="1"/>
  <c r="I466" i="1" s="1"/>
  <c r="P497" i="1"/>
  <c r="P496" i="1" s="1"/>
  <c r="J500" i="1"/>
  <c r="J497" i="1" s="1"/>
  <c r="J496" i="1" s="1"/>
  <c r="T534" i="1"/>
  <c r="U546" i="1"/>
  <c r="F692" i="1"/>
  <c r="F691" i="1" s="1"/>
  <c r="F690" i="1" s="1"/>
  <c r="F689" i="1" s="1"/>
  <c r="I477" i="1"/>
  <c r="I476" i="1" s="1"/>
  <c r="W527" i="1"/>
  <c r="T553" i="1"/>
  <c r="O452" i="1"/>
  <c r="N453" i="1"/>
  <c r="N452" i="1" s="1"/>
  <c r="G508" i="1"/>
  <c r="F527" i="1"/>
  <c r="V534" i="1"/>
  <c r="R570" i="1"/>
  <c r="K477" i="1"/>
  <c r="K476" i="1" s="1"/>
  <c r="R513" i="1"/>
  <c r="L477" i="1"/>
  <c r="L476" i="1" s="1"/>
  <c r="T488" i="1"/>
  <c r="T487" i="1" s="1"/>
  <c r="T486" i="1" s="1"/>
  <c r="H497" i="1"/>
  <c r="H496" i="1" s="1"/>
  <c r="H527" i="1"/>
  <c r="F546" i="1"/>
  <c r="K565" i="1"/>
  <c r="F675" i="1"/>
  <c r="F670" i="1" s="1"/>
  <c r="F669" i="1" s="1"/>
  <c r="U453" i="1"/>
  <c r="U452" i="1" s="1"/>
  <c r="U443" i="1" s="1"/>
  <c r="P488" i="1"/>
  <c r="P487" i="1" s="1"/>
  <c r="P486" i="1" s="1"/>
  <c r="I497" i="1"/>
  <c r="I496" i="1" s="1"/>
  <c r="V508" i="1"/>
  <c r="V546" i="1"/>
  <c r="N553" i="1"/>
  <c r="L553" i="1"/>
  <c r="F593" i="1"/>
  <c r="F589" i="1" s="1"/>
  <c r="F579" i="1" s="1"/>
  <c r="G675" i="1"/>
  <c r="G670" i="1" s="1"/>
  <c r="G669" i="1" s="1"/>
  <c r="O418" i="1"/>
  <c r="U423" i="1"/>
  <c r="K467" i="1"/>
  <c r="K466" i="1" s="1"/>
  <c r="F500" i="1"/>
  <c r="F497" i="1" s="1"/>
  <c r="F496" i="1" s="1"/>
  <c r="G513" i="1"/>
  <c r="L570" i="1"/>
  <c r="H593" i="1"/>
  <c r="K652" i="1"/>
  <c r="K651" i="1" s="1"/>
  <c r="K643" i="1" s="1"/>
  <c r="G497" i="1"/>
  <c r="G496" i="1" s="1"/>
  <c r="M534" i="1"/>
  <c r="S545" i="1"/>
  <c r="S540" i="1" s="1"/>
  <c r="V553" i="1"/>
  <c r="L599" i="1"/>
  <c r="F613" i="1"/>
  <c r="H623" i="1"/>
  <c r="H613" i="1" s="1"/>
  <c r="V624" i="1"/>
  <c r="V623" i="1" s="1"/>
  <c r="V613" i="1" s="1"/>
  <c r="W637" i="1"/>
  <c r="W636" i="1" s="1"/>
  <c r="Q418" i="1"/>
  <c r="I423" i="1"/>
  <c r="W423" i="1"/>
  <c r="O432" i="1"/>
  <c r="N508" i="1"/>
  <c r="V593" i="1"/>
  <c r="K679" i="1"/>
  <c r="K675" i="1" s="1"/>
  <c r="K670" i="1" s="1"/>
  <c r="K669" i="1" s="1"/>
  <c r="K513" i="1"/>
  <c r="F565" i="1"/>
  <c r="R565" i="1"/>
  <c r="S581" i="1"/>
  <c r="S580" i="1" s="1"/>
  <c r="N593" i="1"/>
  <c r="L679" i="1"/>
  <c r="L675" i="1" s="1"/>
  <c r="M553" i="1"/>
  <c r="J613" i="1"/>
  <c r="H655" i="1"/>
  <c r="M513" i="1"/>
  <c r="K527" i="1"/>
  <c r="L584" i="1"/>
  <c r="L581" i="1" s="1"/>
  <c r="L580" i="1" s="1"/>
  <c r="K613" i="1"/>
  <c r="J661" i="1"/>
  <c r="J655" i="1" s="1"/>
  <c r="G545" i="1"/>
  <c r="G540" i="1" s="1"/>
  <c r="O553" i="1"/>
  <c r="T570" i="1"/>
  <c r="P570" i="1"/>
  <c r="P581" i="1"/>
  <c r="P580" i="1" s="1"/>
  <c r="Q670" i="1"/>
  <c r="Q669" i="1" s="1"/>
  <c r="V565" i="1"/>
  <c r="J570" i="1"/>
  <c r="W581" i="1"/>
  <c r="W580" i="1" s="1"/>
  <c r="Q581" i="1"/>
  <c r="Q580" i="1" s="1"/>
  <c r="W624" i="1"/>
  <c r="W623" i="1" s="1"/>
  <c r="W613" i="1" s="1"/>
  <c r="R670" i="1"/>
  <c r="R669" i="1" s="1"/>
  <c r="S513" i="1"/>
  <c r="I581" i="1"/>
  <c r="I580" i="1" s="1"/>
  <c r="T624" i="1"/>
  <c r="P624" i="1"/>
  <c r="P623" i="1" s="1"/>
  <c r="N679" i="1"/>
  <c r="N675" i="1" s="1"/>
  <c r="N670" i="1" s="1"/>
  <c r="N669" i="1" s="1"/>
  <c r="I692" i="1"/>
  <c r="I691" i="1" s="1"/>
  <c r="I690" i="1" s="1"/>
  <c r="I689" i="1" s="1"/>
  <c r="H644" i="1"/>
  <c r="H643" i="1" s="1"/>
  <c r="H635" i="1" s="1"/>
  <c r="N663" i="1"/>
  <c r="N662" i="1" s="1"/>
  <c r="N661" i="1" s="1"/>
  <c r="N655" i="1" s="1"/>
  <c r="L670" i="1"/>
  <c r="L669" i="1" s="1"/>
  <c r="M675" i="1"/>
  <c r="M670" i="1" s="1"/>
  <c r="M669" i="1" s="1"/>
  <c r="M488" i="1"/>
  <c r="M487" i="1" s="1"/>
  <c r="M486" i="1" s="1"/>
  <c r="S527" i="1"/>
  <c r="K581" i="1"/>
  <c r="K580" i="1" s="1"/>
  <c r="N620" i="1"/>
  <c r="N619" i="1" s="1"/>
  <c r="N618" i="1" s="1"/>
  <c r="P637" i="1"/>
  <c r="P636" i="1" s="1"/>
  <c r="J649" i="1"/>
  <c r="J644" i="1" s="1"/>
  <c r="J643" i="1" s="1"/>
  <c r="J635" i="1" s="1"/>
  <c r="O670" i="1"/>
  <c r="O669" i="1" s="1"/>
  <c r="L692" i="1"/>
  <c r="L691" i="1" s="1"/>
  <c r="L690" i="1" s="1"/>
  <c r="L689" i="1" s="1"/>
  <c r="M599" i="1"/>
  <c r="R679" i="1"/>
  <c r="R675" i="1" s="1"/>
  <c r="O692" i="1"/>
  <c r="O691" i="1" s="1"/>
  <c r="O690" i="1" s="1"/>
  <c r="O689" i="1" s="1"/>
  <c r="M546" i="1"/>
  <c r="O570" i="1"/>
  <c r="P620" i="1"/>
  <c r="P619" i="1" s="1"/>
  <c r="P618" i="1" s="1"/>
  <c r="P613" i="1" s="1"/>
  <c r="G624" i="1"/>
  <c r="G623" i="1" s="1"/>
  <c r="I624" i="1"/>
  <c r="I623" i="1" s="1"/>
  <c r="I613" i="1" s="1"/>
  <c r="U624" i="1"/>
  <c r="U623" i="1" s="1"/>
  <c r="U613" i="1" s="1"/>
  <c r="M652" i="1"/>
  <c r="M651" i="1" s="1"/>
  <c r="M643" i="1" s="1"/>
  <c r="U655" i="1"/>
  <c r="R661" i="1"/>
  <c r="K553" i="1"/>
  <c r="I565" i="1"/>
  <c r="Q570" i="1"/>
  <c r="Q545" i="1" s="1"/>
  <c r="Q540" i="1" s="1"/>
  <c r="U692" i="1"/>
  <c r="U691" i="1" s="1"/>
  <c r="U690" i="1" s="1"/>
  <c r="U689" i="1" s="1"/>
  <c r="K624" i="1"/>
  <c r="K623" i="1" s="1"/>
  <c r="I637" i="1"/>
  <c r="I636" i="1" s="1"/>
  <c r="I635" i="1" s="1"/>
  <c r="U635" i="1"/>
  <c r="I658" i="1"/>
  <c r="I657" i="1" s="1"/>
  <c r="I656" i="1" s="1"/>
  <c r="I655" i="1" s="1"/>
  <c r="L663" i="1"/>
  <c r="L662" i="1" s="1"/>
  <c r="L661" i="1" s="1"/>
  <c r="H675" i="1"/>
  <c r="H670" i="1" s="1"/>
  <c r="H669" i="1" s="1"/>
  <c r="K638" i="1"/>
  <c r="K637" i="1" s="1"/>
  <c r="K636" i="1" s="1"/>
  <c r="S644" i="1"/>
  <c r="K658" i="1"/>
  <c r="K657" i="1" s="1"/>
  <c r="K656" i="1" s="1"/>
  <c r="K655" i="1" s="1"/>
  <c r="P679" i="1"/>
  <c r="P675" i="1" s="1"/>
  <c r="P670" i="1" s="1"/>
  <c r="P669" i="1" s="1"/>
  <c r="J692" i="1"/>
  <c r="J691" i="1" s="1"/>
  <c r="J690" i="1" s="1"/>
  <c r="J689" i="1" s="1"/>
  <c r="M638" i="1"/>
  <c r="M637" i="1" s="1"/>
  <c r="M636" i="1" s="1"/>
  <c r="U644" i="1"/>
  <c r="U643" i="1" s="1"/>
  <c r="M658" i="1"/>
  <c r="M657" i="1" s="1"/>
  <c r="M656" i="1" s="1"/>
  <c r="M655" i="1" s="1"/>
  <c r="J679" i="1"/>
  <c r="J675" i="1" s="1"/>
  <c r="J670" i="1" s="1"/>
  <c r="J669" i="1" s="1"/>
  <c r="V679" i="1"/>
  <c r="V675" i="1" s="1"/>
  <c r="V670" i="1" s="1"/>
  <c r="V669" i="1" s="1"/>
  <c r="P644" i="1"/>
  <c r="P643" i="1" s="1"/>
  <c r="W112" i="1" l="1"/>
  <c r="I67" i="1"/>
  <c r="I66" i="1" s="1"/>
  <c r="I56" i="1" s="1"/>
  <c r="J181" i="1"/>
  <c r="J180" i="1" s="1"/>
  <c r="J168" i="1" s="1"/>
  <c r="J299" i="1"/>
  <c r="J298" i="1" s="1"/>
  <c r="P243" i="1"/>
  <c r="G643" i="1"/>
  <c r="G635" i="1" s="1"/>
  <c r="G607" i="1" s="1"/>
  <c r="I299" i="1"/>
  <c r="I298" i="1" s="1"/>
  <c r="I277" i="1" s="1"/>
  <c r="Q299" i="1"/>
  <c r="Q298" i="1" s="1"/>
  <c r="Q277" i="1" s="1"/>
  <c r="P86" i="1"/>
  <c r="P85" i="1" s="1"/>
  <c r="P10" i="1" s="1"/>
  <c r="L655" i="1"/>
  <c r="L607" i="1" s="1"/>
  <c r="I112" i="1"/>
  <c r="T341" i="1"/>
  <c r="W545" i="1"/>
  <c r="W540" i="1" s="1"/>
  <c r="H56" i="1"/>
  <c r="R112" i="1"/>
  <c r="W299" i="1"/>
  <c r="W298" i="1" s="1"/>
  <c r="Q86" i="1"/>
  <c r="W86" i="1"/>
  <c r="I168" i="1"/>
  <c r="H589" i="1"/>
  <c r="H579" i="1" s="1"/>
  <c r="H341" i="1"/>
  <c r="K545" i="1"/>
  <c r="K540" i="1" s="1"/>
  <c r="U195" i="1"/>
  <c r="U194" i="1" s="1"/>
  <c r="U168" i="1" s="1"/>
  <c r="L300" i="1"/>
  <c r="O607" i="1"/>
  <c r="W168" i="1"/>
  <c r="Q443" i="1"/>
  <c r="I579" i="1"/>
  <c r="O545" i="1"/>
  <c r="O540" i="1" s="1"/>
  <c r="S579" i="1"/>
  <c r="W635" i="1"/>
  <c r="W607" i="1" s="1"/>
  <c r="K195" i="1"/>
  <c r="K194" i="1" s="1"/>
  <c r="J13" i="1"/>
  <c r="J12" i="1" s="1"/>
  <c r="J11" i="1" s="1"/>
  <c r="T299" i="1"/>
  <c r="T298" i="1" s="1"/>
  <c r="T277" i="1" s="1"/>
  <c r="R368" i="1"/>
  <c r="R367" i="1" s="1"/>
  <c r="R623" i="1"/>
  <c r="R613" i="1" s="1"/>
  <c r="V256" i="1"/>
  <c r="V242" i="1" s="1"/>
  <c r="G112" i="1"/>
  <c r="R23" i="1"/>
  <c r="R22" i="1" s="1"/>
  <c r="R21" i="1" s="1"/>
  <c r="W341" i="1"/>
  <c r="F443" i="1"/>
  <c r="T112" i="1"/>
  <c r="F112" i="1"/>
  <c r="I151" i="1"/>
  <c r="I143" i="1" s="1"/>
  <c r="I85" i="1" s="1"/>
  <c r="I10" i="1" s="1"/>
  <c r="H389" i="1"/>
  <c r="H388" i="1" s="1"/>
  <c r="F635" i="1"/>
  <c r="H607" i="1"/>
  <c r="J242" i="1"/>
  <c r="N256" i="1"/>
  <c r="F181" i="1"/>
  <c r="F180" i="1" s="1"/>
  <c r="R579" i="1"/>
  <c r="I195" i="1"/>
  <c r="I194" i="1" s="1"/>
  <c r="P143" i="1"/>
  <c r="V368" i="1"/>
  <c r="V367" i="1" s="1"/>
  <c r="Q256" i="1"/>
  <c r="F368" i="1"/>
  <c r="F367" i="1" s="1"/>
  <c r="M589" i="1"/>
  <c r="M579" i="1" s="1"/>
  <c r="T443" i="1"/>
  <c r="L256" i="1"/>
  <c r="N181" i="1"/>
  <c r="N180" i="1" s="1"/>
  <c r="G341" i="1"/>
  <c r="G277" i="1" s="1"/>
  <c r="T143" i="1"/>
  <c r="U23" i="1"/>
  <c r="U22" i="1" s="1"/>
  <c r="U21" i="1" s="1"/>
  <c r="S86" i="1"/>
  <c r="L589" i="1"/>
  <c r="L579" i="1" s="1"/>
  <c r="L195" i="1"/>
  <c r="L194" i="1" s="1"/>
  <c r="L168" i="1" s="1"/>
  <c r="Q143" i="1"/>
  <c r="Q507" i="1"/>
  <c r="Q495" i="1" s="1"/>
  <c r="M67" i="1"/>
  <c r="M66" i="1" s="1"/>
  <c r="M56" i="1" s="1"/>
  <c r="H545" i="1"/>
  <c r="H540" i="1" s="1"/>
  <c r="H539" i="1" s="1"/>
  <c r="J545" i="1"/>
  <c r="J540" i="1" s="1"/>
  <c r="V589" i="1"/>
  <c r="V579" i="1" s="1"/>
  <c r="S299" i="1"/>
  <c r="S298" i="1" s="1"/>
  <c r="N623" i="1"/>
  <c r="U112" i="1"/>
  <c r="R539" i="1"/>
  <c r="O539" i="1"/>
  <c r="F507" i="1"/>
  <c r="F495" i="1" s="1"/>
  <c r="L443" i="1"/>
  <c r="L366" i="1" s="1"/>
  <c r="N195" i="1"/>
  <c r="N194" i="1" s="1"/>
  <c r="N168" i="1" s="1"/>
  <c r="K143" i="1"/>
  <c r="K85" i="1" s="1"/>
  <c r="K10" i="1" s="1"/>
  <c r="G56" i="1"/>
  <c r="K243" i="1"/>
  <c r="K242" i="1" s="1"/>
  <c r="K211" i="1" s="1"/>
  <c r="L112" i="1"/>
  <c r="R635" i="1"/>
  <c r="U545" i="1"/>
  <c r="U540" i="1" s="1"/>
  <c r="L507" i="1"/>
  <c r="L495" i="1" s="1"/>
  <c r="V299" i="1"/>
  <c r="V298" i="1" s="1"/>
  <c r="V277" i="1" s="1"/>
  <c r="Q655" i="1"/>
  <c r="Q607" i="1" s="1"/>
  <c r="O507" i="1"/>
  <c r="O495" i="1" s="1"/>
  <c r="L13" i="1"/>
  <c r="L12" i="1" s="1"/>
  <c r="L11" i="1" s="1"/>
  <c r="F607" i="1"/>
  <c r="M443" i="1"/>
  <c r="K389" i="1"/>
  <c r="K388" i="1" s="1"/>
  <c r="G168" i="1"/>
  <c r="V112" i="1"/>
  <c r="F256" i="1"/>
  <c r="F242" i="1" s="1"/>
  <c r="F211" i="1" s="1"/>
  <c r="V635" i="1"/>
  <c r="T507" i="1"/>
  <c r="T495" i="1" s="1"/>
  <c r="M256" i="1"/>
  <c r="P256" i="1"/>
  <c r="P242" i="1" s="1"/>
  <c r="P211" i="1" s="1"/>
  <c r="L143" i="1"/>
  <c r="V389" i="1"/>
  <c r="V388" i="1" s="1"/>
  <c r="F195" i="1"/>
  <c r="F194" i="1" s="1"/>
  <c r="F168" i="1" s="1"/>
  <c r="U86" i="1"/>
  <c r="S112" i="1"/>
  <c r="S85" i="1" s="1"/>
  <c r="S10" i="1" s="1"/>
  <c r="K443" i="1"/>
  <c r="I443" i="1"/>
  <c r="H299" i="1"/>
  <c r="H298" i="1" s="1"/>
  <c r="Q168" i="1"/>
  <c r="I256" i="1"/>
  <c r="S643" i="1"/>
  <c r="S635" i="1" s="1"/>
  <c r="S607" i="1" s="1"/>
  <c r="N613" i="1"/>
  <c r="N607" i="1" s="1"/>
  <c r="T623" i="1"/>
  <c r="T613" i="1" s="1"/>
  <c r="T607" i="1" s="1"/>
  <c r="L545" i="1"/>
  <c r="L540" i="1" s="1"/>
  <c r="L539" i="1" s="1"/>
  <c r="O443" i="1"/>
  <c r="U389" i="1"/>
  <c r="U388" i="1" s="1"/>
  <c r="H507" i="1"/>
  <c r="H495" i="1" s="1"/>
  <c r="N341" i="1"/>
  <c r="N277" i="1" s="1"/>
  <c r="J389" i="1"/>
  <c r="J388" i="1" s="1"/>
  <c r="R341" i="1"/>
  <c r="K181" i="1"/>
  <c r="K180" i="1" s="1"/>
  <c r="R256" i="1"/>
  <c r="M86" i="1"/>
  <c r="I243" i="1"/>
  <c r="V607" i="1"/>
  <c r="N23" i="1"/>
  <c r="N22" i="1" s="1"/>
  <c r="N21" i="1" s="1"/>
  <c r="T256" i="1"/>
  <c r="T242" i="1" s="1"/>
  <c r="T211" i="1" s="1"/>
  <c r="K507" i="1"/>
  <c r="K495" i="1" s="1"/>
  <c r="I389" i="1"/>
  <c r="I388" i="1" s="1"/>
  <c r="N545" i="1"/>
  <c r="N540" i="1" s="1"/>
  <c r="N539" i="1" s="1"/>
  <c r="P195" i="1"/>
  <c r="P194" i="1" s="1"/>
  <c r="P168" i="1" s="1"/>
  <c r="N635" i="1"/>
  <c r="O168" i="1"/>
  <c r="M168" i="1"/>
  <c r="I545" i="1"/>
  <c r="I540" i="1" s="1"/>
  <c r="I539" i="1" s="1"/>
  <c r="N443" i="1"/>
  <c r="R655" i="1"/>
  <c r="P579" i="1"/>
  <c r="O389" i="1"/>
  <c r="O388" i="1" s="1"/>
  <c r="O368" i="1"/>
  <c r="O367" i="1" s="1"/>
  <c r="T389" i="1"/>
  <c r="T388" i="1" s="1"/>
  <c r="H168" i="1"/>
  <c r="V181" i="1"/>
  <c r="V180" i="1" s="1"/>
  <c r="V168" i="1" s="1"/>
  <c r="Q243" i="1"/>
  <c r="F143" i="1"/>
  <c r="L242" i="1"/>
  <c r="L211" i="1" s="1"/>
  <c r="P368" i="1"/>
  <c r="P367" i="1" s="1"/>
  <c r="G579" i="1"/>
  <c r="G539" i="1" s="1"/>
  <c r="Q67" i="1"/>
  <c r="Q66" i="1" s="1"/>
  <c r="Q56" i="1" s="1"/>
  <c r="G86" i="1"/>
  <c r="W443" i="1"/>
  <c r="W277" i="1"/>
  <c r="W507" i="1"/>
  <c r="W495" i="1" s="1"/>
  <c r="N579" i="1"/>
  <c r="R299" i="1"/>
  <c r="R298" i="1" s="1"/>
  <c r="V13" i="1"/>
  <c r="V12" i="1" s="1"/>
  <c r="V11" i="1" s="1"/>
  <c r="W23" i="1"/>
  <c r="W22" i="1" s="1"/>
  <c r="W21" i="1" s="1"/>
  <c r="O299" i="1"/>
  <c r="O298" i="1" s="1"/>
  <c r="O277" i="1" s="1"/>
  <c r="T195" i="1"/>
  <c r="T194" i="1" s="1"/>
  <c r="T168" i="1" s="1"/>
  <c r="J607" i="1"/>
  <c r="J539" i="1"/>
  <c r="K579" i="1"/>
  <c r="K539" i="1" s="1"/>
  <c r="U539" i="1"/>
  <c r="Q539" i="1"/>
  <c r="P495" i="1"/>
  <c r="U495" i="1"/>
  <c r="J495" i="1"/>
  <c r="F389" i="1"/>
  <c r="F388" i="1" s="1"/>
  <c r="P389" i="1"/>
  <c r="P388" i="1" s="1"/>
  <c r="Q368" i="1"/>
  <c r="Q367" i="1" s="1"/>
  <c r="M368" i="1"/>
  <c r="M367" i="1" s="1"/>
  <c r="R366" i="1"/>
  <c r="J277" i="1"/>
  <c r="M341" i="1"/>
  <c r="M277" i="1" s="1"/>
  <c r="P299" i="1"/>
  <c r="P298" i="1" s="1"/>
  <c r="P277" i="1" s="1"/>
  <c r="O242" i="1"/>
  <c r="O211" i="1" s="1"/>
  <c r="N242" i="1"/>
  <c r="N211" i="1" s="1"/>
  <c r="U256" i="1"/>
  <c r="U242" i="1" s="1"/>
  <c r="U211" i="1" s="1"/>
  <c r="R242" i="1"/>
  <c r="R211" i="1" s="1"/>
  <c r="S242" i="1"/>
  <c r="S211" i="1" s="1"/>
  <c r="J211" i="1"/>
  <c r="M242" i="1"/>
  <c r="M211" i="1" s="1"/>
  <c r="G143" i="1"/>
  <c r="U143" i="1"/>
  <c r="O86" i="1"/>
  <c r="O85" i="1" s="1"/>
  <c r="L56" i="1"/>
  <c r="O56" i="1"/>
  <c r="H211" i="1"/>
  <c r="G256" i="1"/>
  <c r="G242" i="1" s="1"/>
  <c r="G211" i="1" s="1"/>
  <c r="R86" i="1"/>
  <c r="R85" i="1" s="1"/>
  <c r="R10" i="1" s="1"/>
  <c r="J143" i="1"/>
  <c r="J85" i="1" s="1"/>
  <c r="J10" i="1" s="1"/>
  <c r="M545" i="1"/>
  <c r="M540" i="1" s="1"/>
  <c r="M539" i="1" s="1"/>
  <c r="M507" i="1"/>
  <c r="M495" i="1" s="1"/>
  <c r="F545" i="1"/>
  <c r="F540" i="1" s="1"/>
  <c r="F539" i="1" s="1"/>
  <c r="M389" i="1"/>
  <c r="M388" i="1" s="1"/>
  <c r="S507" i="1"/>
  <c r="S495" i="1" s="1"/>
  <c r="L299" i="1"/>
  <c r="L298" i="1" s="1"/>
  <c r="T86" i="1"/>
  <c r="T85" i="1" s="1"/>
  <c r="T10" i="1" s="1"/>
  <c r="V545" i="1"/>
  <c r="V540" i="1" s="1"/>
  <c r="V539" i="1" s="1"/>
  <c r="V211" i="1"/>
  <c r="I368" i="1"/>
  <c r="I367" i="1" s="1"/>
  <c r="I366" i="1" s="1"/>
  <c r="P635" i="1"/>
  <c r="P607" i="1" s="1"/>
  <c r="W579" i="1"/>
  <c r="W539" i="1" s="1"/>
  <c r="P545" i="1"/>
  <c r="P540" i="1" s="1"/>
  <c r="W242" i="1"/>
  <c r="W211" i="1" s="1"/>
  <c r="N13" i="1"/>
  <c r="N12" i="1" s="1"/>
  <c r="N11" i="1" s="1"/>
  <c r="F86" i="1"/>
  <c r="V507" i="1"/>
  <c r="V495" i="1" s="1"/>
  <c r="G507" i="1"/>
  <c r="G495" i="1" s="1"/>
  <c r="T545" i="1"/>
  <c r="T540" i="1" s="1"/>
  <c r="T539" i="1" s="1"/>
  <c r="N389" i="1"/>
  <c r="N388" i="1" s="1"/>
  <c r="N366" i="1" s="1"/>
  <c r="V143" i="1"/>
  <c r="V85" i="1" s="1"/>
  <c r="V10" i="1" s="1"/>
  <c r="M112" i="1"/>
  <c r="M85" i="1" s="1"/>
  <c r="M10" i="1" s="1"/>
  <c r="N143" i="1"/>
  <c r="U607" i="1"/>
  <c r="U341" i="1"/>
  <c r="U277" i="1" s="1"/>
  <c r="S277" i="1"/>
  <c r="R277" i="1"/>
  <c r="L341" i="1"/>
  <c r="Q389" i="1"/>
  <c r="Q388" i="1" s="1"/>
  <c r="M635" i="1"/>
  <c r="M607" i="1" s="1"/>
  <c r="I607" i="1"/>
  <c r="N507" i="1"/>
  <c r="N495" i="1" s="1"/>
  <c r="I341" i="1"/>
  <c r="Q112" i="1"/>
  <c r="S389" i="1"/>
  <c r="S388" i="1" s="1"/>
  <c r="H86" i="1"/>
  <c r="H85" i="1" s="1"/>
  <c r="H10" i="1" s="1"/>
  <c r="W85" i="1"/>
  <c r="K635" i="1"/>
  <c r="K607" i="1" s="1"/>
  <c r="S539" i="1"/>
  <c r="G368" i="1"/>
  <c r="G367" i="1" s="1"/>
  <c r="G389" i="1"/>
  <c r="G388" i="1" s="1"/>
  <c r="W389" i="1"/>
  <c r="W388" i="1" s="1"/>
  <c r="N112" i="1"/>
  <c r="P366" i="1" l="1"/>
  <c r="V366" i="1"/>
  <c r="F366" i="1"/>
  <c r="Q242" i="1"/>
  <c r="Q211" i="1" s="1"/>
  <c r="K168" i="1"/>
  <c r="K703" i="1" s="1"/>
  <c r="H277" i="1"/>
  <c r="S366" i="1"/>
  <c r="F85" i="1"/>
  <c r="F10" i="1" s="1"/>
  <c r="F703" i="1" s="1"/>
  <c r="J366" i="1"/>
  <c r="J703" i="1" s="1"/>
  <c r="R607" i="1"/>
  <c r="T366" i="1"/>
  <c r="T703" i="1" s="1"/>
  <c r="L85" i="1"/>
  <c r="L10" i="1" s="1"/>
  <c r="L703" i="1" s="1"/>
  <c r="Q85" i="1"/>
  <c r="Q10" i="1" s="1"/>
  <c r="H366" i="1"/>
  <c r="K366" i="1"/>
  <c r="U366" i="1"/>
  <c r="O10" i="1"/>
  <c r="U85" i="1"/>
  <c r="U10" i="1" s="1"/>
  <c r="U703" i="1" s="1"/>
  <c r="I242" i="1"/>
  <c r="I211" i="1" s="1"/>
  <c r="I703" i="1" s="1"/>
  <c r="G85" i="1"/>
  <c r="G10" i="1" s="1"/>
  <c r="G703" i="1" s="1"/>
  <c r="O366" i="1"/>
  <c r="W10" i="1"/>
  <c r="Q366" i="1"/>
  <c r="Q703" i="1" s="1"/>
  <c r="P539" i="1"/>
  <c r="P703" i="1" s="1"/>
  <c r="W366" i="1"/>
  <c r="M366" i="1"/>
  <c r="L277" i="1"/>
  <c r="H703" i="1"/>
  <c r="S703" i="1"/>
  <c r="R703" i="1"/>
  <c r="N85" i="1"/>
  <c r="N10" i="1" s="1"/>
  <c r="N703" i="1" s="1"/>
  <c r="M703" i="1"/>
  <c r="G366" i="1"/>
  <c r="V703" i="1"/>
  <c r="O703" i="1" l="1"/>
  <c r="W703" i="1"/>
  <c r="I705" i="1"/>
</calcChain>
</file>

<file path=xl/sharedStrings.xml><?xml version="1.0" encoding="utf-8"?>
<sst xmlns="http://schemas.openxmlformats.org/spreadsheetml/2006/main" count="3011" uniqueCount="548">
  <si>
    <t xml:space="preserve"> Приложение №3</t>
  </si>
  <si>
    <t xml:space="preserve">к Решению Совета депутатов ЗАТО г. Североморск  
</t>
  </si>
  <si>
    <t>от ______________ № _______</t>
  </si>
  <si>
    <t>"Приложение №3
к Решению Совета депутатов ЗАТО г. Североморск  
от 16.12.2025 № 41</t>
  </si>
  <si>
    <t>Распределение бюджетных ассигнований по разделам, подразделам, целевым статьям (муниципальным программам ЗАТО г. Североморск и непрограммным направлениям деятельности), группам видов расходов классификации расходов  бюджета на 2026 год и плановый период 2027 и 2028 годов</t>
  </si>
  <si>
    <t>Наименование</t>
  </si>
  <si>
    <t>Раздел</t>
  </si>
  <si>
    <t>Подраздел</t>
  </si>
  <si>
    <t>Целевая статья</t>
  </si>
  <si>
    <t>Вид расхода</t>
  </si>
  <si>
    <t>Сумма</t>
  </si>
  <si>
    <t>в том числе за счет средств бюджетов других уровней</t>
  </si>
  <si>
    <t>Изменения</t>
  </si>
  <si>
    <t>2026 год</t>
  </si>
  <si>
    <t>2027 год</t>
  </si>
  <si>
    <t>2028 год</t>
  </si>
  <si>
    <t>ОБЩЕГОСУДАРСТВЕННЫЕ ВОПРОСЫ</t>
  </si>
  <si>
    <t>01</t>
  </si>
  <si>
    <t>Функционирование высшего должностного лица субъекта Российской Федерации и муниципального образования</t>
  </si>
  <si>
    <t>02</t>
  </si>
  <si>
    <t>Муниципальная программа "Развитие муниципального самоуправления и гражданского общества"</t>
  </si>
  <si>
    <t>0100000000</t>
  </si>
  <si>
    <t>Обеспечение деятельности органов местного самоуправления</t>
  </si>
  <si>
    <t>0100100000</t>
  </si>
  <si>
    <t>Расходы на выплаты по оплате труда главы муниципального образования</t>
  </si>
  <si>
    <t>0100101010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</si>
  <si>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</si>
  <si>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</si>
  <si>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Расходы на обеспечение функций главы муниципального образования</t>
  </si>
  <si>
    <t>0100101030</t>
  </si>
  <si>
    <t>Закупка товаров, работ и услуг для обеспечения государственных (муниципальных) нужд</t>
  </si>
  <si>
    <t>200</t>
  </si>
  <si>
    <t>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местного бюджета</t>
  </si>
  <si>
    <t>0100113060</t>
  </si>
  <si>
    <t>Функционирование законодательных (представительных) органов государственной власти и представительных органов муниципальных образований</t>
  </si>
  <si>
    <t>03</t>
  </si>
  <si>
    <t>Непрограммная деятельность</t>
  </si>
  <si>
    <t>9000000000</t>
  </si>
  <si>
    <t>Непрограммная деятельность Совета депутатов ЗАТО г. Североморск</t>
  </si>
  <si>
    <t>9010000000</t>
  </si>
  <si>
    <t>Расходы на выплаты по оплате труда председателя представительного органа муниципального образования</t>
  </si>
  <si>
    <t>9010002010</t>
  </si>
  <si>
    <t>Расходы на обеспечение функций председателя представительного органа муниципального образования</t>
  </si>
  <si>
    <t>9010002030</t>
  </si>
  <si>
    <t>Расходы на выплаты по оплате труда депутатов представительного органа муниципального образования</t>
  </si>
  <si>
    <t>9010003010</t>
  </si>
  <si>
    <t>Расходы на обеспечение функций депутатов представительного органа муниципального образования</t>
  </si>
  <si>
    <t>9010003030</t>
  </si>
  <si>
    <t>Расходы на выплаты по оплате труда работников органов местного самоуправления</t>
  </si>
  <si>
    <t>9010006010</t>
  </si>
  <si>
    <t>Расходы на обеспечение функций работников органов местного самоуправления</t>
  </si>
  <si>
    <t>9010006030</t>
  </si>
  <si>
    <t>Иные бюджетные ассигнования</t>
  </si>
  <si>
    <t>800</t>
  </si>
  <si>
    <t>9010013060</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</si>
  <si>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</si>
  <si>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04</t>
  </si>
  <si>
    <t>0100106010</t>
  </si>
  <si>
    <t>0100106030</t>
  </si>
  <si>
    <t>Судебная система</t>
  </si>
  <si>
    <t>05</t>
  </si>
  <si>
    <t>Осуществление отдельных государственных полномочий</t>
  </si>
  <si>
    <t>0100600000</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</si>
  <si>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</si>
  <si>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0100651200</t>
  </si>
  <si>
    <t>Обеспечение деятельности финансовых, налоговых и таможенных органов и органов финансового (финансово-бюджетного) надзора</t>
  </si>
  <si>
    <t>06</t>
  </si>
  <si>
    <t>Непрограммная деятельность Контрольно-счетной палаты ЗАТО г. Североморск</t>
  </si>
  <si>
    <t>9030000000</t>
  </si>
  <si>
    <t>Расходы на выплаты по оплате труда руководителя контрольно-счетной палаты муниципального образования и его заместителей</t>
  </si>
  <si>
    <t>9030005010</t>
  </si>
  <si>
    <t>Расходы на обеспечение функций руководителя контрольно-счетной палаты муниципального образования и его заместителей</t>
  </si>
  <si>
    <t>9030005030</t>
  </si>
  <si>
    <t>9030006010</t>
  </si>
  <si>
    <t>9030006030</t>
  </si>
  <si>
    <t>9030013060</t>
  </si>
  <si>
    <t>Резервные фонды</t>
  </si>
  <si>
    <t>11</t>
  </si>
  <si>
    <t>Непрограммная деятельность Администрации ЗАТО г. Североморск и ее структурных подразделений</t>
  </si>
  <si>
    <t>9020000000</t>
  </si>
  <si>
    <t>Резервный фонд администрации ЗАТО г. Североморск</t>
  </si>
  <si>
    <t>90200Б9930</t>
  </si>
  <si>
    <t>Другие общегосударственные вопросы</t>
  </si>
  <si>
    <t>13</t>
  </si>
  <si>
    <t>Реализация муниципальных функций в организационно-распорядительной сфере</t>
  </si>
  <si>
    <t>0100200000</t>
  </si>
  <si>
    <t>Обеспечение проведения общегородских мероприятий</t>
  </si>
  <si>
    <t>01002Б1010</t>
  </si>
  <si>
    <t>Оплата единовременных, вступительных, организационных, членских взносов и сборов</t>
  </si>
  <si>
    <t>01002Б1030</t>
  </si>
  <si>
    <t>Информирование населения о деятельности ОМСУ</t>
  </si>
  <si>
    <t>0100300000</t>
  </si>
  <si>
    <t>Развитие официальных интернет-ресурсов</t>
  </si>
  <si>
    <t>01003Б1040</t>
  </si>
  <si>
    <t>Электронный муниципалитет</t>
  </si>
  <si>
    <t>0100400000</t>
  </si>
  <si>
    <t>Совершенствование и модернизация информационно-коммуникационной и телекоммуникационной инфраструктуры информационного общества, включая обеспечение комплексной защиты информации</t>
  </si>
  <si>
    <t>01004Б1050</t>
  </si>
  <si>
    <t>Субвенции из областного бюджета местным бюджетам на осуществление органами местного самоуправления отдельных государственных полномочий Мурманской области по определению перечня должностных лиц, уполномоченных составлять протоколы об административных правонарушениях, предусмотренных Законом Мурманской области от 06.06.2003 № 401-01-ЗМО "Об административных правонарушениях"</t>
  </si>
  <si>
    <t>0100675540</t>
  </si>
  <si>
    <t>Субвенции из областного бюджета местным бюджетам на реализацию Закона Мурманской области от 24.06.2003 № 408-01-ЗМО "Об административных комиссиях"</t>
  </si>
  <si>
    <t>0100675550</t>
  </si>
  <si>
    <t>Муниципальная программа "Управление муниципальным имуществом"</t>
  </si>
  <si>
    <t>0300000000</t>
  </si>
  <si>
    <t>Создание условий для эффективного управления и использования муниципального имущества</t>
  </si>
  <si>
    <t>0300100000</t>
  </si>
  <si>
    <t>Обеспечение проведения оценки рыночной стоимости объектов муниципального фонда</t>
  </si>
  <si>
    <t>03001Б3010</t>
  </si>
  <si>
    <t>Обеспечение изготовления технической документации и технических заключений на объекты недвижимости и организация мероприятий по вовлечению в хозяйственных оборот</t>
  </si>
  <si>
    <t>03001Б3020</t>
  </si>
  <si>
    <t>Содержание, обслуживание, обеспечение сохранности, утилизация имущества казны муниципального образования</t>
  </si>
  <si>
    <t>03001Б3030</t>
  </si>
  <si>
    <t>Ремонт пустующего муниципального жилищного фонда ЗАТО г. Североморск</t>
  </si>
  <si>
    <t>03001Б3050</t>
  </si>
  <si>
    <t>Обеспечение деятельности учреждений в сфере управления муниципальным имуществом</t>
  </si>
  <si>
    <t>0300400000</t>
  </si>
  <si>
    <t>0300413060</t>
  </si>
  <si>
    <t>Обеспечение деятельности подведомственных муниципальных казенных учреждений</t>
  </si>
  <si>
    <t>03004Б0020</t>
  </si>
  <si>
    <t>Муниципальная программа "Комфортная городская среда"</t>
  </si>
  <si>
    <t>0400000000</t>
  </si>
  <si>
    <t>Обеспечение эффективного выполнения функций в сфере городского хозяйства</t>
  </si>
  <si>
    <t>0400500000</t>
  </si>
  <si>
    <t>0400513060</t>
  </si>
  <si>
    <t>Предоставление субсидий бюджетным, автономным учреждениям и иным некоммерческим организациям</t>
  </si>
  <si>
    <t>600</t>
  </si>
  <si>
    <t>Обеспечение предоставления услуг (выполнения работ) муниципальными бюджетными и автономными учреждениями, а также расходы на содержание имущества учреждений</t>
  </si>
  <si>
    <t>04005Б0010</t>
  </si>
  <si>
    <t>Ремонт и капитальный ремонт имущества муниципальных учреждений</t>
  </si>
  <si>
    <t>04005Б0040</t>
  </si>
  <si>
    <t>Муниципальная программа "Социальная поддержка"</t>
  </si>
  <si>
    <t>0900000000</t>
  </si>
  <si>
    <t>Обеспечение социальных гарантий отдельным категориям граждан</t>
  </si>
  <si>
    <t>0900200000</t>
  </si>
  <si>
    <t>Компенсация расходов на оплату стоимости проезда и провоза багажа при переезде лиц (работников), а также членов их семей, при заключении (расторжении) трудовых договоров (контрактов) с организациями, финансируемыми из местного бюджета</t>
  </si>
  <si>
    <t>0900213070</t>
  </si>
  <si>
    <t>Социальное обеспечение и иные выплаты населению</t>
  </si>
  <si>
    <t>300</t>
  </si>
  <si>
    <t>90100Б1010</t>
  </si>
  <si>
    <t>90100Б1040</t>
  </si>
  <si>
    <t>90100Б1050</t>
  </si>
  <si>
    <t>9020013070</t>
  </si>
  <si>
    <t>Исполнение судебных актов по обращению взыскания на средства бюджета муниципального образования</t>
  </si>
  <si>
    <t>90200Б9910</t>
  </si>
  <si>
    <t>90300Б1030</t>
  </si>
  <si>
    <t>90300Б1040</t>
  </si>
  <si>
    <t>90300Б1050</t>
  </si>
  <si>
    <t xml:space="preserve">Непрограммная деятельность муниципальных бюджетных и автономных учреждений </t>
  </si>
  <si>
    <t>9050000000</t>
  </si>
  <si>
    <t>9050013070</t>
  </si>
  <si>
    <t>НАЦИОНАЛЬНАЯ БЕЗОПАСНОСТЬ И ПРАВООХРАНИТЕЛЬНАЯ ДЕЯТЕЛЬНОСТЬ</t>
  </si>
  <si>
    <t>Органы юстиции</t>
  </si>
  <si>
    <t>Осуществление переданных полномочий Российской Федерации на государственную регистрацию актов гражданского состояния</t>
  </si>
  <si>
    <t>0100659300</t>
  </si>
  <si>
    <t>Гражданская оборона</t>
  </si>
  <si>
    <t>09</t>
  </si>
  <si>
    <t>Муниципальная программа "Обеспечение безопасности проживания"</t>
  </si>
  <si>
    <t>0800000000</t>
  </si>
  <si>
    <t>Обеспечение первичных мер гражданской обороны, пожарной безопасности, безопасности на водных объектах, защиты населения и территорий от чрезвычайных ситуаций</t>
  </si>
  <si>
    <t>0800300000</t>
  </si>
  <si>
    <t>Оснащение защитных сооружений гражданской обороны, пунктов временного размещения и эвакуационных пунктов</t>
  </si>
  <si>
    <t>08003Б8070</t>
  </si>
  <si>
    <t>Защита населения и территории от чрезвычайных ситуаций природного и техногенного характера, пожарная безопасность</t>
  </si>
  <si>
    <t>10</t>
  </si>
  <si>
    <t>Информирование населения</t>
  </si>
  <si>
    <t>08003Б8010</t>
  </si>
  <si>
    <t>Создание резерва материальных ресурсов, предназначенных для защиты населения, предупреждения и ликвидации чрезвычайных ситуаций</t>
  </si>
  <si>
    <t>08003Б8060</t>
  </si>
  <si>
    <t>Обеспечение деятельности учреждений в сфере защиты от чрезвычайных ситуаций</t>
  </si>
  <si>
    <t>0800400000</t>
  </si>
  <si>
    <t>0800413060</t>
  </si>
  <si>
    <t>08004Б0020</t>
  </si>
  <si>
    <t>Другие вопросы в области национальной безопасности и правоохранительной деятельности</t>
  </si>
  <si>
    <t>14</t>
  </si>
  <si>
    <t>Обеспечение профилактики правонарушений и общественной безопасности</t>
  </si>
  <si>
    <t>0800100000</t>
  </si>
  <si>
    <t>08001Б8010</t>
  </si>
  <si>
    <t>Стимулирование и материально-техническое обеспечение деятельности народных дружин</t>
  </si>
  <si>
    <t>08001Б8020</t>
  </si>
  <si>
    <t>Развитие и содержание системы общественного видеонаблюдения и аналитики</t>
  </si>
  <si>
    <t>08001Б8030</t>
  </si>
  <si>
    <t>Противодействие экстремизму и терроризму</t>
  </si>
  <si>
    <t>0800200000</t>
  </si>
  <si>
    <t>Мероприятия по инженерно-техническому укреплению объектов</t>
  </si>
  <si>
    <t>08002Б8040</t>
  </si>
  <si>
    <t>Информационно-пропагандистское сопровождение антитеррористической деятельности и информационное противодействие</t>
  </si>
  <si>
    <t>08002Б8050</t>
  </si>
  <si>
    <t>Обеспечение бесперебойной работы системы МАСЦО</t>
  </si>
  <si>
    <t>08003Б8080</t>
  </si>
  <si>
    <t>НАЦИОНАЛЬНАЯ ЭКОНОМИКА</t>
  </si>
  <si>
    <t>Сельское хозяйство и рыболовство</t>
  </si>
  <si>
    <t>Содержание животных без владельцев, переданных в муниципальную собственность</t>
  </si>
  <si>
    <t>03001Б3070</t>
  </si>
  <si>
    <t>Осуществление отдельных полномочий органа местного самоуправления</t>
  </si>
  <si>
    <t>0400400000</t>
  </si>
  <si>
    <t>Субвенции из областного бюджета местным бюджетам на осуществление деятельности по отлову и содержанию животных без владельцев</t>
  </si>
  <si>
    <t>0400475590</t>
  </si>
  <si>
    <t>Дорожное хозяйство (дорожные фонды)</t>
  </si>
  <si>
    <t>Безопасные и качественные дороги</t>
  </si>
  <si>
    <t>0400100000</t>
  </si>
  <si>
    <t>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t>
  </si>
  <si>
    <t>040019Д010</t>
  </si>
  <si>
    <t>Обеспечение безопасности и организация дорожного движения</t>
  </si>
  <si>
    <t>040019Д020</t>
  </si>
  <si>
    <t>Субсидии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t>
  </si>
  <si>
    <t>040019Д150</t>
  </si>
  <si>
    <t>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 (исполнение обязательств по заключенным соглашениям о предоставлении субсидии из ОБ)</t>
  </si>
  <si>
    <t>04001SД150</t>
  </si>
  <si>
    <t>Реализация мероприятий по развитию жилищной, энергетической и социальной инфраструктуры ЗАТО г. Североморск в рамках региональной программы «План мероприятий по развитию жилищной, энергетической и социальной инфраструктуры закрытых административно-территориальных образований и населенных пунктов Мурманской области, в которых дислоцированы воинские формирования»</t>
  </si>
  <si>
    <t>0400600000</t>
  </si>
  <si>
    <t>Реализация мероприятий планов социального развития центров экономического роста субъектов Российской Федерации Арктической зоны Российской Федерации</t>
  </si>
  <si>
    <t>04006L5060</t>
  </si>
  <si>
    <t>Связь и информатика</t>
  </si>
  <si>
    <t>Субсидии из областного бюджета местным бюджетам на техническое сопровождение программного обеспечения "Система автоматизированного рабочего места муниципального образования"</t>
  </si>
  <si>
    <t>0100470570</t>
  </si>
  <si>
    <t>Сопровождение программного обеспечения "Система автоматизированного рабочего места муниципального образования" (исполнение обязательств по заключенным соглашениям о предоставлении субсидии из ОБ)</t>
  </si>
  <si>
    <t>01004S0570</t>
  </si>
  <si>
    <t>Другие вопросы в области национальной экономики</t>
  </si>
  <si>
    <t>12</t>
  </si>
  <si>
    <t>Муниципальная программа "Развитие конкурентоспособной экономики ЗАТО г. Североморск"</t>
  </si>
  <si>
    <t>0200000000</t>
  </si>
  <si>
    <t>Создание условий для развития малого и среднего предпринимательства в ЗАТО г. Североморск</t>
  </si>
  <si>
    <t>0200100000</t>
  </si>
  <si>
    <t>Организация и проведение муниципальных конкурсов, направленных на поддержку и развитие субъектов МСП</t>
  </si>
  <si>
    <t>02001Б2010</t>
  </si>
  <si>
    <t>Предоставление грантов субъектам МСП</t>
  </si>
  <si>
    <t>02001Б2020</t>
  </si>
  <si>
    <t>Развитие потребительского рынка</t>
  </si>
  <si>
    <t>0200200000</t>
  </si>
  <si>
    <t>Организация и проведение круглых столов, конкурсов, ярмарок для предприятий потребительского рынка</t>
  </si>
  <si>
    <t>02002Б2030</t>
  </si>
  <si>
    <t>Осуществление отдельных государственных функций</t>
  </si>
  <si>
    <t>0200300000</t>
  </si>
  <si>
    <t>Субвенции из областного бюджета местным бюджетам на осуществление органами местного самоуправления муниципальных образований Мурманской области со статусом городского округа и муниципального округа отдельных государственных полномочий по сбору сведений для формирования и ведения торгового реестра</t>
  </si>
  <si>
    <t>0200375510</t>
  </si>
  <si>
    <t>Регулирование земельных и имущественных отношений</t>
  </si>
  <si>
    <t>0300200000</t>
  </si>
  <si>
    <t>Субсидии из областного бюджета местным бюджетам для проведения комплексных кадастровых работ на территории Мурманской области в соответствии с Федеральным законом от 24.07.2007 № 221-ФЗ "О кадастровой деятельности"</t>
  </si>
  <si>
    <t>0300273210</t>
  </si>
  <si>
    <t>Проведение комплексных кадастровых работ в соответствии с Федеральным законом от 24.07.2007 №221-ФЗ "О кадастровой деятельности" (исполнение обязательств по заключенным соглашениям о предоставлении субсидии из ОБ)</t>
  </si>
  <si>
    <t>03002S3210</t>
  </si>
  <si>
    <t>Формирование земельных участков, проведение оценки рыночной стоимости земельных участков и организация аукционов по продаже права аренды</t>
  </si>
  <si>
    <t>03002Б3080</t>
  </si>
  <si>
    <t>Изготовление картосхем ЗАТО г. Североморск</t>
  </si>
  <si>
    <t>03002Б3090</t>
  </si>
  <si>
    <t>Капитальные вложения в объекты государственной (муниципальной) собственности</t>
  </si>
  <si>
    <t>400</t>
  </si>
  <si>
    <t>ЖИЛИЩНО-КОММУНАЛЬНОЕ ХОЗЯЙСТВО</t>
  </si>
  <si>
    <t>Жилищное хозяйство</t>
  </si>
  <si>
    <t>Субсидии из областного бюджета местным бюджетам на софинансирование расходных обязательств муниципальных образований на оплату взносов на капитальный ремонт за муниципальный жилой фонд</t>
  </si>
  <si>
    <t>0300170850</t>
  </si>
  <si>
    <t>Оплата взносов на капитальный ремонт за муниципальный жилой фонд (исполнение обязательств по заключенным соглашениям о предоставлении субсидии из ОБ)</t>
  </si>
  <si>
    <t>03001S0850</t>
  </si>
  <si>
    <t>Взносы на капитальный ремонт общего имущества в многоквартирных домах муниципального образования ЗАТО г. Североморск</t>
  </si>
  <si>
    <t>03001Б3040</t>
  </si>
  <si>
    <t>Возмещение нанимателям муниципальных жилых помещений расходов по установке индивидуальных приборов учета энергоресурсов</t>
  </si>
  <si>
    <t>03001Б3060</t>
  </si>
  <si>
    <t>Коммунальное хозяйство</t>
  </si>
  <si>
    <t>Разработка и утверждение схемы теплоснабжения, программы комплексного развития систем коммунальной инфраструктуры</t>
  </si>
  <si>
    <t>04004Б4120</t>
  </si>
  <si>
    <t>Благоустройство</t>
  </si>
  <si>
    <t>Комплексное благоустройство и эксплуатация городских территорий</t>
  </si>
  <si>
    <t>0400200000</t>
  </si>
  <si>
    <t>Обеспечение комплексного развития сельских территорий</t>
  </si>
  <si>
    <t>04002L5760</t>
  </si>
  <si>
    <t>Реализация проектов по поддержке местных инициатив (исполнение обязательств по заключенным соглашениям о предоставлении субсидии из ОБ)</t>
  </si>
  <si>
    <t>04002S0950</t>
  </si>
  <si>
    <t>Содержание, ремонт, капитальный ремонт объектов наружного освещения</t>
  </si>
  <si>
    <t>04002Б4010</t>
  </si>
  <si>
    <t>Развитие сети наружного освещения</t>
  </si>
  <si>
    <t>04002Б4020</t>
  </si>
  <si>
    <t>Содержание, ремонт, капитальный ремонт объектов пешеходной инфраструктуры (трапы, лестницы, тротуары)</t>
  </si>
  <si>
    <t>04002Б4030</t>
  </si>
  <si>
    <t>Содержание, ремонт, капитальный ремонт общественных территорий и их элементов</t>
  </si>
  <si>
    <t>04002Б4040</t>
  </si>
  <si>
    <t>Содержание, ремонт, капитальный ремонт детских и спортивных площадок</t>
  </si>
  <si>
    <t>04002Б4050</t>
  </si>
  <si>
    <t>Праздничное оформление улиц и площадей ЗАТО г. Североморск</t>
  </si>
  <si>
    <t>04002Б4060</t>
  </si>
  <si>
    <t>Реализация проектов по поддержке местных инициатив</t>
  </si>
  <si>
    <t>04002Б4070</t>
  </si>
  <si>
    <t>Благоустройство территории жилой застройки, включая мероприятия по обеспечению доступности объектов для маломобильных групп населения</t>
  </si>
  <si>
    <t>04002Б4080</t>
  </si>
  <si>
    <t>Модернизация инфраструктуры для обеспечения досуга детей</t>
  </si>
  <si>
    <t>04002Б4090</t>
  </si>
  <si>
    <t>Строительство объектов городской инфраструктуры</t>
  </si>
  <si>
    <t>0400300000</t>
  </si>
  <si>
    <t>Субсидии из областного бюджета местным бюджетам на софинансирование капитальных вложений в объекты муниципальной собственности</t>
  </si>
  <si>
    <t>0400374000</t>
  </si>
  <si>
    <t>Строительство объектов социального и производственного комплексов, в том числе объектов общегражданского назначения, жилья, инфраструктуры (исполнение обязательств по заключенным соглашениям о предоставлении субсидии из ОБ)</t>
  </si>
  <si>
    <t>04003S4000</t>
  </si>
  <si>
    <t>Деятельность в области охраны окружающей среды</t>
  </si>
  <si>
    <t>04004Б4110</t>
  </si>
  <si>
    <t>Другие вопросы в области жилищно-коммунального хозяйства</t>
  </si>
  <si>
    <t>04005Б0020</t>
  </si>
  <si>
    <t>ОХРАНА ОКРУЖАЮЩЕЙ СРЕДЫ</t>
  </si>
  <si>
    <t>Другие вопросы в области охраны окружающей среды</t>
  </si>
  <si>
    <t>ОБРАЗОВАНИЕ</t>
  </si>
  <si>
    <t>07</t>
  </si>
  <si>
    <t>Дошкольное образование</t>
  </si>
  <si>
    <t>Муниципальная программа "Образование"</t>
  </si>
  <si>
    <t>0500000000</t>
  </si>
  <si>
    <t>Развитие дошкольного образования</t>
  </si>
  <si>
    <t>0500100000</t>
  </si>
  <si>
    <t>0500113060</t>
  </si>
  <si>
    <t>Субвенции из областного бюджета местным бюджетам на реализацию Закона Мурманской области от 10.12.2018 № 2320-01-ЗМО "О единой субвенции местным бюджетам на финансовое обеспечение образовательной деятельности"</t>
  </si>
  <si>
    <t>0500175310</t>
  </si>
  <si>
    <t>05001Б0010</t>
  </si>
  <si>
    <t>Создание условий для повышения качества образовательных услуг дошкольного, общего образования и дополнительного образования детей</t>
  </si>
  <si>
    <t>0500600000</t>
  </si>
  <si>
    <t>Поддержка и развитие кадрового потенциала в сфере образования</t>
  </si>
  <si>
    <t>05006Б5060</t>
  </si>
  <si>
    <t>Региональный проект "Поддержка семьи"</t>
  </si>
  <si>
    <t>050Я100000</t>
  </si>
  <si>
    <t>Капитальный ремонт и оснащение образовательных организаций, осуществляющих образовательную деятельность по образовательным программам дошкольного образования</t>
  </si>
  <si>
    <t>050Я153150</t>
  </si>
  <si>
    <t>Капитальный ремонт и оснащение образовательных организаций, осуществляющих образовательную деятельность по образовательным программам дошкольного образования (Капитальный ремонт дошкольных учреждений городского округа ЗАТО Североморск)</t>
  </si>
  <si>
    <t>050Я153158</t>
  </si>
  <si>
    <t>Капитальный ремонт и оснащение образовательных организаций, осуществляющих образовательную деятельность по образовательным программам дошкольного образования (исполнение обязательств по заключенным соглашениям о предоставлении субсидии из ОБ)</t>
  </si>
  <si>
    <t>050Я1S3158</t>
  </si>
  <si>
    <t>050Я1А3158</t>
  </si>
  <si>
    <t>Общее образование</t>
  </si>
  <si>
    <t>Развитие общего образования</t>
  </si>
  <si>
    <t>0500200000</t>
  </si>
  <si>
    <t>0500213060</t>
  </si>
  <si>
    <t>0500275310</t>
  </si>
  <si>
    <t>Иные межбюджетные трансферты из областного бюджета местным бюджетам на обеспечение выплат педагогическим работникам муниципальных общеобразовательных организаций Мурманской области, реализующих программы начального общего, основного общего, среднего общего образования, в том числе адаптированные основные общеобразовательные программы, за выполнение функций руководителя школьного спортивного клуба</t>
  </si>
  <si>
    <t>0500277080</t>
  </si>
  <si>
    <t>Иные межбюджетные трансферты из областного бюджета местным бюджетам на обеспечение ежемесячных губернаторских поощрительных выплат руководителям органов местного самоуправления муниципальных образований Мурманской области, осуществляющих управление в сфере образования, на территории которых проведены мероприятия по реорганизации образовательных организаций в форме присоединения (слияния), и руководителям, возглавившим муниципальную образовательную организацию, созданную путем реорганизации в форме присоединения (слияния)</t>
  </si>
  <si>
    <t>0500277570</t>
  </si>
  <si>
    <t>05002Б0010</t>
  </si>
  <si>
    <t>Организация школьного питания</t>
  </si>
  <si>
    <t>0500400000</t>
  </si>
  <si>
    <t>Субсидии из областного бюджета местным бюджетам на обеспечение бесплатным цельным молоком либо питьевым молоком обучающихся 1 – 4 классов общеобразовательных учреждений, муниципальных образовательных учреждений для детей дошкольного и младшего школьного возраста</t>
  </si>
  <si>
    <t>0500471040</t>
  </si>
  <si>
    <t>Субсидии из областного бюджета местным бюджетам на предоставление бесплатного питания отдельным категориям обучающихся по образовательным программам начального общего образования</t>
  </si>
  <si>
    <t>0500471250</t>
  </si>
  <si>
    <t>Субвенции из областного бюджета местным бюджетам на обеспечение бесплатным питанием отдельных категорий обучающихся</t>
  </si>
  <si>
    <t>0500475320</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</si>
  <si>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</si>
  <si>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05004L3040</t>
  </si>
  <si>
    <t>Обеспечение бесплатным цельным молоком либо питьевым молоком обучающихся 1-4 классов общеобразовательных учреждений, муниципальных образовательных учреждений для детей дошкольного и младшего школьного возраста (исполнение обязательств по заключенным соглашениям о предоставлении субсидии из ОБ)</t>
  </si>
  <si>
    <t>05004S1040</t>
  </si>
  <si>
    <t>Предоставление бесплатного питания отдельным категориям обучающихся по образовательным программам начального общего образования (исполнение обязательств по заключенным соглашениям о предоставлении субсидии из ОБ)</t>
  </si>
  <si>
    <t>05004S1250</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</si>
  <si>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 (исполнение обязательств по заключенным соглашениям о предоставлении субсидии из ОБ)</t>
  </si>
  <si>
    <t>05004S3040</t>
  </si>
  <si>
    <t>05004А3040</t>
  </si>
  <si>
    <t>Организация и проведение оценки качества образования</t>
  </si>
  <si>
    <t>05006Б5050</t>
  </si>
  <si>
    <t>Региональный проект "Все лучшее детям"</t>
  </si>
  <si>
    <t>050Ю400000</t>
  </si>
  <si>
    <t>Реализация мероприятий по модернизации школьных систем образования (Оснащение средствами обучения и воспитания зданий муниципальных общеобразовательных организаций)</t>
  </si>
  <si>
    <t>050Ю457502</t>
  </si>
  <si>
    <t>Реализация мероприятий по модернизации школьных систем образования (Капитальный ремонт зданий общеобразовательных организаций городского округа ЗАТО город Североморск)</t>
  </si>
  <si>
    <t>050Ю45750Г</t>
  </si>
  <si>
    <t>Мероприятия по модернизации школьных систем образования (исполнение обязательств по заключенным соглашениям о предоставлении субсидии из ОБ)</t>
  </si>
  <si>
    <t>050Ю4S750Г</t>
  </si>
  <si>
    <t>050Ю4А750Г</t>
  </si>
  <si>
    <t>Региональный проект "Педагоги и наставники"</t>
  </si>
  <si>
    <t>050Ю600000</t>
  </si>
  <si>
    <t>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города Байконура и федеральной территории "Сириус", муниципальных общеобразовательных организаций и профессиональных образовательных организаций</t>
  </si>
  <si>
    <t>050Ю650500</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</si>
  <si>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</si>
  <si>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050Ю651790</t>
  </si>
  <si>
    <t>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</si>
  <si>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050Ю653030</t>
  </si>
  <si>
    <t>050Ю6А0500</t>
  </si>
  <si>
    <t>050Ю6А3030</t>
  </si>
  <si>
    <t>Дополнительное образование детей</t>
  </si>
  <si>
    <t>Поддержка общественных объединений и организаций</t>
  </si>
  <si>
    <t>0100500000</t>
  </si>
  <si>
    <t>Реализация программ (проектов) социально ориентированными некоммерческими организациями на территории ЗАТО</t>
  </si>
  <si>
    <t>01005Б1060</t>
  </si>
  <si>
    <t>Развитие дополнительного образования</t>
  </si>
  <si>
    <t>0500300000</t>
  </si>
  <si>
    <t>0500313060</t>
  </si>
  <si>
    <t>0500377570</t>
  </si>
  <si>
    <t>05003Б0010</t>
  </si>
  <si>
    <t>Обеспечение персонифицированного финансирования дополнительного образования детей</t>
  </si>
  <si>
    <t>05003Б5010</t>
  </si>
  <si>
    <t>Муниципальная программа "Культура"</t>
  </si>
  <si>
    <t>0600000000</t>
  </si>
  <si>
    <t>Развитие дополнительного образования в сфере культуры</t>
  </si>
  <si>
    <t>0600100000</t>
  </si>
  <si>
    <t>0600113060</t>
  </si>
  <si>
    <t>Дотации на обеспечение расходов по оплате труда работников муниципальных учреждений (за счет дотации на поддержку мер по обеспечению сбалансированности бюджетов субъектов Российской Федерации)</t>
  </si>
  <si>
    <t>060017005Ч</t>
  </si>
  <si>
    <t>Иные межбюджетные трансферты из областного бюджета местным бюджетам на обеспечение ежемесячных губернаторских поощрительных выплат руководителям, возглавившим муниципальное учреждение культуры или образования в сфере культуры, созданное путем реорганизации в форме присоединения (слияния)</t>
  </si>
  <si>
    <t>0600177590</t>
  </si>
  <si>
    <t>06001Б0010</t>
  </si>
  <si>
    <t>Муниципальная программа "Физическая культура и спорт"</t>
  </si>
  <si>
    <t>0700000000</t>
  </si>
  <si>
    <t>Развитие дополнительного образования в области физической культуры и спорта</t>
  </si>
  <si>
    <t>0700100000</t>
  </si>
  <si>
    <t>0700113060</t>
  </si>
  <si>
    <t>Иной межбюджетный трансферт из областного бюджета местным бюджетам на обеспечение ежемесячных губернаторских поощрительных выплат руководителям спортивных школ</t>
  </si>
  <si>
    <t>0700177580</t>
  </si>
  <si>
    <t>Осуществление капитального ремонта объектов спортивной инфраструктуры государственной собственности субъектов Российской Федерации (муниципальной собственности)</t>
  </si>
  <si>
    <t>07001L1330</t>
  </si>
  <si>
    <t>07001Б0010</t>
  </si>
  <si>
    <t>Молодежная политика</t>
  </si>
  <si>
    <t>Развитие молодежной политики</t>
  </si>
  <si>
    <t>0500900000</t>
  </si>
  <si>
    <t>0500913060</t>
  </si>
  <si>
    <t>05009Б0010</t>
  </si>
  <si>
    <t>Организация и проведение мероприятий в области молодежной политики</t>
  </si>
  <si>
    <t>05009Б5080</t>
  </si>
  <si>
    <t>Другие вопросы в области образования</t>
  </si>
  <si>
    <t>0100177570</t>
  </si>
  <si>
    <t>0500413060</t>
  </si>
  <si>
    <t>05004Б0010</t>
  </si>
  <si>
    <t>Организация отдыха, оздоровления и занятости детей и молодежи</t>
  </si>
  <si>
    <t>0500500000</t>
  </si>
  <si>
    <t>Субсидии из областного бюджета местным бюджетам на организацию отдыха детей Мурманской области в муниципальных образовательных организациях</t>
  </si>
  <si>
    <t>0500571070</t>
  </si>
  <si>
    <t>Организация отдыха детей в муниципальных образовательных организациях (исполнение обязательств по заключенным соглашениям о предоставлении субсидии из ОБ)</t>
  </si>
  <si>
    <t>05005S1070</t>
  </si>
  <si>
    <t>Организация отдыха детей в муниципальных образовательных организациях</t>
  </si>
  <si>
    <t>05005Б5020</t>
  </si>
  <si>
    <t>Отдых и оздоровление детей в оздоровительных организациях</t>
  </si>
  <si>
    <t>05005Б5030</t>
  </si>
  <si>
    <t>Организация и финансовое обеспечение трудовых бригад школьников</t>
  </si>
  <si>
    <t>05005Б5040</t>
  </si>
  <si>
    <t>Выявление и поддержка молодых талантов, одаренных детей и детей добившихся высоких результатов</t>
  </si>
  <si>
    <t>05006Б5070</t>
  </si>
  <si>
    <t>Организация и обеспечение бухгалтерского учета в сфере образования</t>
  </si>
  <si>
    <t>0500700000</t>
  </si>
  <si>
    <t>0500713060</t>
  </si>
  <si>
    <t>05007Б0020</t>
  </si>
  <si>
    <t>Хозяйственно-эксплуатационное обеспечение деятельности муниципальных образовательных учреждений и учреждений образования</t>
  </si>
  <si>
    <t>0500800000</t>
  </si>
  <si>
    <t>0500813060</t>
  </si>
  <si>
    <t>05008Б0010</t>
  </si>
  <si>
    <t>КУЛЬТУРА, КИНЕМАТОГРАФИЯ</t>
  </si>
  <si>
    <t>08</t>
  </si>
  <si>
    <t>Культура</t>
  </si>
  <si>
    <t>Развитие библиотек и поддержка литературного творчества</t>
  </si>
  <si>
    <t>0600200000</t>
  </si>
  <si>
    <t>0600213060</t>
  </si>
  <si>
    <t>060027005Ч</t>
  </si>
  <si>
    <t>06002Б0010</t>
  </si>
  <si>
    <t>Совершенствование организации досуга и развитие творческих способностей граждан</t>
  </si>
  <si>
    <t>0600300000</t>
  </si>
  <si>
    <t>0600313060</t>
  </si>
  <si>
    <t>060037005Ч</t>
  </si>
  <si>
    <t>0600377590</t>
  </si>
  <si>
    <t>06003Б0010</t>
  </si>
  <si>
    <t>Проведение праздничных общегородских мероприятий</t>
  </si>
  <si>
    <t>06003Б6010</t>
  </si>
  <si>
    <t>Совершенствование музейного обслуживания граждан</t>
  </si>
  <si>
    <t>0600400000</t>
  </si>
  <si>
    <t>0600413060</t>
  </si>
  <si>
    <t>06004Б0010</t>
  </si>
  <si>
    <t>Региональный проект "Семейные ценности и инфраструктура культуры"</t>
  </si>
  <si>
    <t>060Я500000</t>
  </si>
  <si>
    <t xml:space="preserve">Модернизация учреждений культуры, включая создание детских культурно-просветительских центров на базе учреждений культуры </t>
  </si>
  <si>
    <t>060Я553490</t>
  </si>
  <si>
    <t>Создание модельных муниципальных библиотек</t>
  </si>
  <si>
    <t>060Я554540</t>
  </si>
  <si>
    <t>Модернизация региональных и (или) муниципальных учреждений культуры</t>
  </si>
  <si>
    <t>060Я555130</t>
  </si>
  <si>
    <t>Техническое оснащение региональных и муниципальных музеев</t>
  </si>
  <si>
    <t>060Я555900</t>
  </si>
  <si>
    <t>Другие вопросы в области культуры, кинематографии</t>
  </si>
  <si>
    <t>0600500000</t>
  </si>
  <si>
    <t>06005Б6020</t>
  </si>
  <si>
    <t>Организация и обеспечение бухгалтерского учета в сфере культуры</t>
  </si>
  <si>
    <t>0600600000</t>
  </si>
  <si>
    <t>0600613060</t>
  </si>
  <si>
    <t>06006Б0020</t>
  </si>
  <si>
    <t>Обеспечение административным и транспортным обслуживанием учреждений в сфере культуры</t>
  </si>
  <si>
    <t>0600700000</t>
  </si>
  <si>
    <t>0600713060</t>
  </si>
  <si>
    <t>06007Б0010</t>
  </si>
  <si>
    <t>Создание условий для повышения качества услуг в сфере культуры</t>
  </si>
  <si>
    <t>0600800000</t>
  </si>
  <si>
    <t>06008Б5070</t>
  </si>
  <si>
    <t>СОЦИАЛЬНАЯ ПОЛИТИКА</t>
  </si>
  <si>
    <t>Пенсионное обеспечение</t>
  </si>
  <si>
    <t>Предоставление дополнительного пенсионного обеспечения муниципальным служащим ОМСУ</t>
  </si>
  <si>
    <t>09002Б9010</t>
  </si>
  <si>
    <t>Социальное обеспечение населения</t>
  </si>
  <si>
    <t>Субвенции из областного бюджета местным бюджетам на возмещение расходов по гарантированному перечню услуг по погребению</t>
  </si>
  <si>
    <t>0400475230</t>
  </si>
  <si>
    <t>Субвенции из областного бюджета местным бюджетам на предоставление отдельным категориям педагогических работников компенсации расходов на оплату жилых помещений</t>
  </si>
  <si>
    <t>0500275640</t>
  </si>
  <si>
    <t>Город без сирот</t>
  </si>
  <si>
    <t>0900100000</t>
  </si>
  <si>
    <t>Субвенции из областного бюджета местным бюджетам на предоставление мер социальной поддержки по оплате жилого помещения и коммунальных услуг детям-сиротам и детям, оставшимся без попечения родителей, лицам из числа детей-сирот и детей, оставшихся без попечения родителей</t>
  </si>
  <si>
    <t>0900175200</t>
  </si>
  <si>
    <t>Субвенции из областного бюджета местным бюджетам на организацию предоставления мер социальной поддержки по оплате жилого помещения и коммунальных услуг детям-сиротам и детям, оставшимся без попечения родителей, лицам из числа детей-сирот и детей, оставшихся без попечения родителей</t>
  </si>
  <si>
    <t>0900175210</t>
  </si>
  <si>
    <t>Субвенции из областного бюджета местным бюджетам на осуществление ремонта жилых помещений, собственниками которых являются дети-сироты и дети, оставшиеся без попечения родителей, лица из числа детей-сирот и детей, оставшихся без попечения родителей, либо текущего ремонта жилых помещений, право пользования которыми сохранено за детьми-сиротами и детьми, оставшимися без попечения родителей, лицами из числа детей-сирот и детей, оставшихся без попечения родителей</t>
  </si>
  <si>
    <t>0900175250</t>
  </si>
  <si>
    <t>Реализация отдельных переданных государственных полномочий в социальной сфере</t>
  </si>
  <si>
    <t>0900300000</t>
  </si>
  <si>
    <t>Субвенции из областного бюджета местным бюджетам на осуществление органами местного самоуправления государственных полномочий по организации предоставления и предоставлению ежемесячной жилищно-коммунальной выплаты специалистам муниципальных учреждений (организаций), указанным в подпунктах 1 – 4, 6, 8 пункта 2 статьи 3 Закона Мурманской области от 27.12.2004 № 561-01-ЗМО "О мерах социальной поддержки отдельных категорий граждан, работающих в сельских населенных пунктах или поселках городского типа", имеющим право на предоставление ежемесячной жилищно-коммунальной выплаты в соответствии с указанным Законом</t>
  </si>
  <si>
    <t>0900375100</t>
  </si>
  <si>
    <t>Охрана семьи и детства</t>
  </si>
  <si>
    <t>Субвенции из областного бюджета местным бюджетам на расходы, связанные с выплатой компенсации родительской платы за присмотр и уход за детьми, посещающими образовательные организации, реализующие общеобразовательные программы дошкольного образования (банковские, почтовые услуги, расходы на компенсацию затрат деятельности органов местного самоуправления и учреждений, находящихся в их ведении)</t>
  </si>
  <si>
    <t>0500175360</t>
  </si>
  <si>
    <t>Субвенции из областного бюджета местным бюджетам на выплату компенсации родительской платы за присмотр и уход за детьми, посещающими образовательные организации, реализующие общеобразовательные программы дошкольного образования</t>
  </si>
  <si>
    <t>0500175370</t>
  </si>
  <si>
    <t>Субвенции из областного бюджета местным бюджетам на содержание ребенка в семье опекуна (попечителя) и приемной семье, а также вознаграждение, причитающееся приемному родителю</t>
  </si>
  <si>
    <t>0900175340</t>
  </si>
  <si>
    <t>Субвенции из областного бюджета местным бюджетам на реализацию Закона Мурманской области от 29.05.2006 № 759-01-ЗМО "О патронате" в части финансирования расходов по выплате денежного вознаграждения лицам, осуществляющим постинтернатный патронат в отношении несовершеннолетних и социальный патронат</t>
  </si>
  <si>
    <t>0900175350</t>
  </si>
  <si>
    <t>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</si>
  <si>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09001Д0820</t>
  </si>
  <si>
    <t>Субвенции из областного бюджета местным бюджетам на осуществление органами местного самоуправления государственных полномочий по предоставлению и организации выплаты вознаграждения опекунам совершеннолетних недееспособных граждан</t>
  </si>
  <si>
    <t>0900375330</t>
  </si>
  <si>
    <t>Другие вопросы в области социальной политики</t>
  </si>
  <si>
    <t>Субвенции из областного бюджета местным бюджетам на реализацию Закона Мурманской области от 28.12.2004 № 571-01-ЗМО "О комиссиях по делам несовершеннолетних и защите их прав в Мурманской области"</t>
  </si>
  <si>
    <t>0100675560</t>
  </si>
  <si>
    <t>Субвенции из областного бюджета местным бюджетам на реализацию Закона Мурманской области от 13.12.2007 № 927-01-ЗМО "О наделении органов местного самоуправления муниципальных образований со статусом городского округа, муниципального округа и муниципального района отдельными государственными полномочиями по опеке и попечительству в отношении несовершеннолетних"</t>
  </si>
  <si>
    <t>0900175520</t>
  </si>
  <si>
    <t>Субвенции из областного бюджета местным бюджетам на реализацию Закона Мурманской области от 17.12.2009 № 1177-01-ЗМО "О наделении органов местного самоуправления муниципальных образований со статусом городского округа, муниципального округа и муниципального района отдельными государственными полномочиями по опеке и попечительству и иными полномочиями в отношении совершеннолетних граждан"</t>
  </si>
  <si>
    <t>0900375530</t>
  </si>
  <si>
    <t>ФИЗИЧЕСКАЯ КУЛЬТУРА И СПОРТ</t>
  </si>
  <si>
    <t>Другие вопросы в области физической культуры и спорта</t>
  </si>
  <si>
    <t>07001Б5070</t>
  </si>
  <si>
    <t>Обеспечение физкультурных и массовых спортивных мероприятий</t>
  </si>
  <si>
    <t>0700200000</t>
  </si>
  <si>
    <t>0700213060</t>
  </si>
  <si>
    <t>07002Б0010</t>
  </si>
  <si>
    <t>Организация и проведение мероприятий, направленных на развитие физической культуры и спорта</t>
  </si>
  <si>
    <t>07002Б7010</t>
  </si>
  <si>
    <t>Развитие и эксплуатация спортивной инфраструктуры</t>
  </si>
  <si>
    <t>0700300000</t>
  </si>
  <si>
    <t>Содержание спортивных объектов</t>
  </si>
  <si>
    <t>07003Б7020</t>
  </si>
  <si>
    <t>СРЕДСТВА МАССОВОЙ ИНФОРМАЦИИ</t>
  </si>
  <si>
    <t>Периодическая печать и издательства</t>
  </si>
  <si>
    <t>0100313060</t>
  </si>
  <si>
    <t>01003Б0010</t>
  </si>
  <si>
    <t>ОБСЛУЖИВАНИЕ ГОСУДАРСТВЕННОГО (МУНИЦИПАЛЬНОГО) ДОЛГА</t>
  </si>
  <si>
    <t>Обслуживание государственного (муниципального) внутреннего долга</t>
  </si>
  <si>
    <t>Управление муниципальным долгом</t>
  </si>
  <si>
    <t>0300300000</t>
  </si>
  <si>
    <t>Процентные платежи по муниципальному долгу ЗАТО г. Североморск</t>
  </si>
  <si>
    <t>03003Б3100</t>
  </si>
  <si>
    <t>Обслуживание государственного (муниципального) долга</t>
  </si>
  <si>
    <t>700</t>
  </si>
  <si>
    <t>ВСЕГО</t>
  </si>
  <si>
    <t>__________________".</t>
  </si>
  <si>
    <t>Реализация мероприятий по сохранению и созданию памятников истории и культуры ЗАТО г. Североморск с обустройством прилегающей территории</t>
  </si>
  <si>
    <t>Сохранение и создание культурного и исторического наследия</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</si>
</sst>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_-* #,##0.0_р_._-;\-* #,##0.0_р_._-;_-* &quot;-&quot;??_р_._-;_-@_-"/>
    <numFmt numFmtId="165" formatCode="#,##0.0"/>
    <numFmt numFmtId="166" formatCode="\ #,##0.00;\-#,##0.00;&quot;-&quot;"/>
    <numFmt numFmtId="167" formatCode="#,##0.00_ ;\-#,##0.00\ "/>
  </numFmts>
  <fonts count="12" x14ac:knownFonts="1">
    <font>
      <sz val="11"/>
      <name val="Calibri"/>
      <family val="2"/>
      <scheme val="minor"/>
    </font>
    <font>
      <sz val="10"/>
      <name val="Times New Roman"/>
      <family val="1"/>
      <charset val="204"/>
    </font>
    <font>
      <sz val="10"/>
      <name val="Calibri"/>
      <family val="2"/>
      <charset val="204"/>
      <scheme val="minor"/>
    </font>
    <font>
      <b/>
      <sz val="10"/>
      <name val="Times New Roman"/>
      <family val="1"/>
      <charset val="204"/>
    </font>
    <font>
      <sz val="10"/>
      <color rgb="FF000000"/>
      <name val="Arial Cyr"/>
    </font>
    <font>
      <sz val="9"/>
      <color rgb="FF000000"/>
      <name val="Times New Roman"/>
      <family val="1"/>
      <charset val="204"/>
    </font>
    <font>
      <sz val="9"/>
      <name val="Times New Roman"/>
      <family val="1"/>
      <charset val="204"/>
    </font>
    <font>
      <i/>
      <sz val="9"/>
      <color rgb="FF000000"/>
      <name val="Times New Roman"/>
      <family val="1"/>
      <charset val="204"/>
    </font>
    <font>
      <b/>
      <sz val="10"/>
      <color rgb="FF000000"/>
      <name val="Arial Cyr"/>
    </font>
    <font>
      <sz val="8"/>
      <color rgb="FF000000"/>
      <name val="Times New Roman"/>
      <family val="1"/>
      <charset val="204"/>
    </font>
    <font>
      <b/>
      <sz val="9"/>
      <color rgb="FF000000"/>
      <name val="Times New Roman"/>
      <family val="1"/>
      <charset val="204"/>
    </font>
    <font>
      <b/>
      <sz val="9"/>
      <name val="Times New Roman"/>
      <family val="1"/>
      <charset val="204"/>
    </font>
  </fonts>
  <fills count="5">
    <fill>
      <patternFill patternType="none"/>
    </fill>
    <fill>
      <patternFill patternType="gray125"/>
    </fill>
    <fill>
      <patternFill patternType="solid">
        <fgColor theme="0"/>
        <bgColor indexed="64"/>
      </patternFill>
    </fill>
    <fill>
      <patternFill patternType="solid">
        <fgColor rgb="FFFFFF99"/>
      </patternFill>
    </fill>
    <fill>
      <patternFill patternType="solid">
        <fgColor rgb="FFCCFFFF"/>
      </patternFill>
    </fill>
  </fills>
  <borders count="6">
    <border>
      <left/>
      <right/>
      <top/>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rgb="FF000000"/>
      </left>
      <right style="thin">
        <color rgb="FF000000"/>
      </right>
      <top style="thin">
        <color rgb="FF000000"/>
      </top>
      <bottom/>
      <diagonal/>
    </border>
    <border>
      <left/>
      <right/>
      <top style="thin">
        <color rgb="FF000000"/>
      </top>
      <bottom/>
      <diagonal/>
    </border>
  </borders>
  <cellStyleXfs count="11">
    <xf numFmtId="0" fontId="0" fillId="0" borderId="0"/>
    <xf numFmtId="0" fontId="4" fillId="0" borderId="0">
      <alignment horizontal="right"/>
    </xf>
    <xf numFmtId="0" fontId="4" fillId="0" borderId="1">
      <alignment horizontal="center" vertical="center" wrapText="1"/>
    </xf>
    <xf numFmtId="0" fontId="8" fillId="0" borderId="1">
      <alignment vertical="top" wrapText="1"/>
    </xf>
    <xf numFmtId="1" fontId="4" fillId="0" borderId="1">
      <alignment horizontal="center" vertical="top" shrinkToFit="1"/>
    </xf>
    <xf numFmtId="4" fontId="8" fillId="3" borderId="1">
      <alignment horizontal="right" vertical="top" shrinkToFit="1"/>
    </xf>
    <xf numFmtId="4" fontId="8" fillId="4" borderId="1">
      <alignment horizontal="right" vertical="top" shrinkToFit="1"/>
    </xf>
    <xf numFmtId="0" fontId="8" fillId="0" borderId="5">
      <alignment horizontal="right"/>
    </xf>
    <xf numFmtId="4" fontId="8" fillId="3" borderId="5">
      <alignment horizontal="right" vertical="top" shrinkToFit="1"/>
    </xf>
    <xf numFmtId="0" fontId="4" fillId="0" borderId="0"/>
    <xf numFmtId="0" fontId="4" fillId="0" borderId="0">
      <alignment horizontal="left" wrapText="1"/>
    </xf>
  </cellStyleXfs>
  <cellXfs count="51">
    <xf numFmtId="0" fontId="0" fillId="0" borderId="0" xfId="0"/>
    <xf numFmtId="0" fontId="2" fillId="2" borderId="0" xfId="0" applyFont="1" applyFill="1"/>
    <xf numFmtId="165" fontId="1" fillId="2" borderId="0" xfId="0" applyNumberFormat="1" applyFont="1" applyFill="1" applyAlignment="1">
      <alignment horizontal="right" wrapText="1"/>
    </xf>
    <xf numFmtId="49" fontId="1" fillId="2" borderId="0" xfId="0" applyNumberFormat="1" applyFont="1" applyFill="1" applyAlignment="1">
      <alignment horizontal="right" wrapText="1"/>
    </xf>
    <xf numFmtId="166" fontId="1" fillId="2" borderId="0" xfId="0" applyNumberFormat="1" applyFont="1" applyFill="1" applyAlignment="1">
      <alignment horizontal="right" wrapText="1"/>
    </xf>
    <xf numFmtId="0" fontId="1" fillId="2" borderId="0" xfId="0" applyFont="1" applyFill="1" applyAlignment="1">
      <alignment horizontal="right" vertical="center" wrapText="1"/>
    </xf>
    <xf numFmtId="49" fontId="1" fillId="2" borderId="0" xfId="0" applyNumberFormat="1" applyFont="1" applyFill="1" applyAlignment="1">
      <alignment horizontal="right" vertical="center" wrapText="1"/>
    </xf>
    <xf numFmtId="166" fontId="1" fillId="2" borderId="0" xfId="0" applyNumberFormat="1" applyFont="1" applyFill="1" applyAlignment="1">
      <alignment horizontal="right" vertical="center" wrapText="1"/>
    </xf>
    <xf numFmtId="0" fontId="1" fillId="2" borderId="0" xfId="0" applyFont="1" applyFill="1"/>
    <xf numFmtId="166" fontId="1" fillId="2" borderId="0" xfId="0" applyNumberFormat="1" applyFont="1" applyFill="1" applyAlignment="1">
      <alignment horizontal="center" vertical="center" wrapText="1"/>
    </xf>
    <xf numFmtId="166" fontId="1" fillId="2" borderId="0" xfId="0" applyNumberFormat="1" applyFont="1" applyFill="1" applyAlignment="1">
      <alignment horizontal="center" vertical="center"/>
    </xf>
    <xf numFmtId="0" fontId="6" fillId="0" borderId="0" xfId="0" applyFont="1" applyProtection="1">
      <protection locked="0"/>
    </xf>
    <xf numFmtId="0" fontId="5" fillId="2" borderId="1" xfId="2" applyFont="1" applyFill="1">
      <alignment horizontal="center" vertical="center" wrapText="1"/>
    </xf>
    <xf numFmtId="49" fontId="5" fillId="2" borderId="1" xfId="2" applyNumberFormat="1" applyFont="1" applyFill="1">
      <alignment horizontal="center" vertical="center" wrapText="1"/>
    </xf>
    <xf numFmtId="49" fontId="6" fillId="2" borderId="2" xfId="0" applyNumberFormat="1" applyFont="1" applyFill="1" applyBorder="1" applyAlignment="1">
      <alignment horizontal="center" vertical="center" wrapText="1"/>
    </xf>
    <xf numFmtId="166" fontId="5" fillId="2" borderId="1" xfId="2" applyNumberFormat="1" applyFont="1" applyFill="1">
      <alignment horizontal="center" vertical="center" wrapText="1"/>
    </xf>
    <xf numFmtId="166" fontId="7" fillId="2" borderId="1" xfId="2" applyNumberFormat="1" applyFont="1" applyFill="1">
      <alignment horizontal="center" vertical="center" wrapText="1"/>
    </xf>
    <xf numFmtId="0" fontId="5" fillId="2" borderId="1" xfId="3" applyFont="1" applyFill="1">
      <alignment vertical="top" wrapText="1"/>
    </xf>
    <xf numFmtId="49" fontId="5" fillId="2" borderId="1" xfId="4" applyNumberFormat="1" applyFont="1" applyFill="1">
      <alignment horizontal="center" vertical="top" shrinkToFit="1"/>
    </xf>
    <xf numFmtId="166" fontId="5" fillId="2" borderId="1" xfId="5" applyNumberFormat="1" applyFont="1" applyFill="1">
      <alignment horizontal="right" vertical="top" shrinkToFit="1"/>
    </xf>
    <xf numFmtId="0" fontId="6" fillId="2" borderId="2" xfId="0" applyFont="1" applyFill="1" applyBorder="1" applyAlignment="1">
      <alignment vertical="center" wrapText="1"/>
    </xf>
    <xf numFmtId="0" fontId="6" fillId="2" borderId="2" xfId="0" applyFont="1" applyFill="1" applyBorder="1" applyAlignment="1">
      <alignment horizontal="left" vertical="center" wrapText="1"/>
    </xf>
    <xf numFmtId="0" fontId="6" fillId="2" borderId="3" xfId="0" applyFont="1" applyFill="1" applyBorder="1" applyAlignment="1">
      <alignment vertical="center" wrapText="1"/>
    </xf>
    <xf numFmtId="0" fontId="6" fillId="2" borderId="2" xfId="0" applyFont="1" applyFill="1" applyBorder="1" applyAlignment="1">
      <alignment horizontal="center" vertical="center" wrapText="1"/>
    </xf>
    <xf numFmtId="0" fontId="9" fillId="2" borderId="4" xfId="0" applyFont="1" applyFill="1" applyBorder="1" applyAlignment="1">
      <alignment vertical="top" wrapText="1"/>
    </xf>
    <xf numFmtId="49" fontId="6" fillId="2" borderId="2" xfId="0" applyNumberFormat="1" applyFont="1" applyFill="1" applyBorder="1" applyAlignment="1">
      <alignment horizontal="center" vertical="top" wrapText="1"/>
    </xf>
    <xf numFmtId="0" fontId="5" fillId="2" borderId="1" xfId="3" applyFont="1" applyFill="1" applyAlignment="1">
      <alignment vertical="top" wrapText="1"/>
    </xf>
    <xf numFmtId="49" fontId="5" fillId="2" borderId="1" xfId="4" applyNumberFormat="1" applyFont="1" applyFill="1" applyAlignment="1">
      <alignment horizontal="center" vertical="top" shrinkToFit="1"/>
    </xf>
    <xf numFmtId="0" fontId="6" fillId="2" borderId="2" xfId="0" applyFont="1" applyFill="1" applyBorder="1" applyAlignment="1">
      <alignment horizontal="left" vertical="top" wrapText="1"/>
    </xf>
    <xf numFmtId="0" fontId="9" fillId="2" borderId="1" xfId="6" applyNumberFormat="1" applyFont="1" applyFill="1" applyAlignment="1" applyProtection="1">
      <alignment vertical="top" wrapText="1"/>
    </xf>
    <xf numFmtId="0" fontId="5" fillId="2" borderId="4" xfId="3" applyFont="1" applyFill="1" applyBorder="1">
      <alignment vertical="top" wrapText="1"/>
    </xf>
    <xf numFmtId="49" fontId="5" fillId="2" borderId="4" xfId="4" applyNumberFormat="1" applyFont="1" applyFill="1" applyBorder="1">
      <alignment horizontal="center" vertical="top" shrinkToFit="1"/>
    </xf>
    <xf numFmtId="166" fontId="5" fillId="2" borderId="4" xfId="5" applyNumberFormat="1" applyFont="1" applyFill="1" applyBorder="1">
      <alignment horizontal="right" vertical="top" shrinkToFit="1"/>
    </xf>
    <xf numFmtId="166" fontId="10" fillId="2" borderId="2" xfId="8" applyNumberFormat="1" applyFont="1" applyFill="1" applyBorder="1">
      <alignment horizontal="right" vertical="top" shrinkToFit="1"/>
    </xf>
    <xf numFmtId="0" fontId="11" fillId="0" borderId="0" xfId="0" applyFont="1" applyProtection="1">
      <protection locked="0"/>
    </xf>
    <xf numFmtId="0" fontId="5" fillId="2" borderId="0" xfId="7" applyFont="1" applyFill="1" applyBorder="1">
      <alignment horizontal="right"/>
    </xf>
    <xf numFmtId="166" fontId="5" fillId="2" borderId="0" xfId="8" applyNumberFormat="1" applyFont="1" applyFill="1" applyBorder="1">
      <alignment horizontal="right" vertical="top" shrinkToFit="1"/>
    </xf>
    <xf numFmtId="0" fontId="6" fillId="2" borderId="0" xfId="0" applyFont="1" applyFill="1" applyProtection="1">
      <protection locked="0"/>
    </xf>
    <xf numFmtId="0" fontId="6" fillId="2" borderId="0" xfId="0" applyFont="1" applyFill="1" applyAlignment="1">
      <alignment vertical="center"/>
    </xf>
    <xf numFmtId="49" fontId="6" fillId="2" borderId="0" xfId="0" applyNumberFormat="1" applyFont="1" applyFill="1" applyProtection="1">
      <protection locked="0"/>
    </xf>
    <xf numFmtId="166" fontId="6" fillId="2" borderId="0" xfId="0" applyNumberFormat="1" applyFont="1" applyFill="1" applyProtection="1">
      <protection locked="0"/>
    </xf>
    <xf numFmtId="166" fontId="5" fillId="2" borderId="0" xfId="1" applyNumberFormat="1" applyFont="1" applyFill="1">
      <alignment horizontal="right"/>
    </xf>
    <xf numFmtId="167" fontId="6" fillId="0" borderId="0" xfId="0" applyNumberFormat="1" applyFont="1" applyProtection="1">
      <protection locked="0"/>
    </xf>
    <xf numFmtId="0" fontId="5" fillId="0" borderId="0" xfId="1" applyFont="1">
      <alignment horizontal="right"/>
    </xf>
    <xf numFmtId="0" fontId="10" fillId="2" borderId="2" xfId="7" applyFont="1" applyFill="1" applyBorder="1" applyAlignment="1">
      <alignment horizontal="center"/>
    </xf>
    <xf numFmtId="164" fontId="1" fillId="2" borderId="0" xfId="0" applyNumberFormat="1" applyFont="1" applyFill="1" applyAlignment="1">
      <alignment horizontal="right" vertical="center"/>
    </xf>
    <xf numFmtId="165" fontId="1" fillId="2" borderId="0" xfId="0" applyNumberFormat="1" applyFont="1" applyFill="1" applyAlignment="1">
      <alignment horizontal="right" vertical="center" wrapText="1"/>
    </xf>
    <xf numFmtId="165" fontId="1" fillId="2" borderId="0" xfId="0" applyNumberFormat="1" applyFont="1" applyFill="1" applyAlignment="1">
      <alignment horizontal="right" vertical="center"/>
    </xf>
    <xf numFmtId="165" fontId="1" fillId="2" borderId="0" xfId="0" applyNumberFormat="1" applyFont="1" applyFill="1" applyAlignment="1">
      <alignment horizontal="right" wrapText="1"/>
    </xf>
    <xf numFmtId="166" fontId="1" fillId="2" borderId="0" xfId="0" applyNumberFormat="1" applyFont="1" applyFill="1" applyBorder="1" applyAlignment="1">
      <alignment horizontal="right" wrapText="1"/>
    </xf>
    <xf numFmtId="0" fontId="3" fillId="2" borderId="0" xfId="0" applyFont="1" applyFill="1" applyAlignment="1">
      <alignment horizontal="center" vertical="center" wrapText="1"/>
    </xf>
  </cellXfs>
  <cellStyles count="11">
    <cellStyle name="xl22" xfId="2"/>
    <cellStyle name="xl23" xfId="9"/>
    <cellStyle name="xl25" xfId="7"/>
    <cellStyle name="xl26" xfId="8"/>
    <cellStyle name="xl29" xfId="1"/>
    <cellStyle name="xl30" xfId="10"/>
    <cellStyle name="xl31" xfId="3"/>
    <cellStyle name="xl33" xfId="4"/>
    <cellStyle name="xl34" xfId="5"/>
    <cellStyle name="xl37" xfId="6"/>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57;&#1090;&#1072;&#1088;&#1099;&#1081;%20&#1082;&#1086;&#1084;&#1087;/Documents/&#1059;&#1058;&#1054;&#1063;&#1053;&#1045;&#1053;&#1048;&#1071;/&#1059;&#1090;&#1086;&#1095;&#1085;&#1077;&#1085;&#1080;&#1103;%202026/&#1059;&#1090;&#1086;&#1095;&#1085;&#1077;&#1085;&#1080;&#1077;%201/&#1055;&#1088;&#1080;&#1083;&#1086;&#1078;&#1077;&#1085;&#1080;&#1103;%20&#1082;%20&#1073;&#1102;&#1076;&#1078;&#1077;&#1090;&#1091;%2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источники"/>
      <sheetName val="2.доходы"/>
      <sheetName val="3.разделы"/>
      <sheetName val="4.ведомства"/>
      <sheetName val="5.Цстатьи"/>
      <sheetName val="6.капстрой"/>
      <sheetName val="7.прогр заимств"/>
      <sheetName val="8.прог гарантий"/>
      <sheetName val="свод"/>
      <sheetName val="параметры"/>
      <sheetName val="Главе"/>
      <sheetName val="БУ-КУ"/>
    </sheetNames>
    <sheetDataSet>
      <sheetData sheetId="0"/>
      <sheetData sheetId="1"/>
      <sheetData sheetId="2"/>
      <sheetData sheetId="3">
        <row r="16">
          <cell r="G16">
            <v>4358412.71</v>
          </cell>
          <cell r="H16">
            <v>0</v>
          </cell>
          <cell r="I16">
            <v>902217.58</v>
          </cell>
          <cell r="J16">
            <v>0</v>
          </cell>
          <cell r="K16">
            <v>5260630.29</v>
          </cell>
          <cell r="L16">
            <v>0</v>
          </cell>
          <cell r="M16">
            <v>4358412.71</v>
          </cell>
          <cell r="N16">
            <v>0</v>
          </cell>
          <cell r="O16">
            <v>0</v>
          </cell>
          <cell r="P16">
            <v>0</v>
          </cell>
          <cell r="Q16">
            <v>4358412.71</v>
          </cell>
          <cell r="R16">
            <v>0</v>
          </cell>
          <cell r="S16">
            <v>4358412.71</v>
          </cell>
          <cell r="T16">
            <v>0</v>
          </cell>
          <cell r="U16">
            <v>0</v>
          </cell>
          <cell r="V16">
            <v>0</v>
          </cell>
          <cell r="W16">
            <v>4358412.71</v>
          </cell>
          <cell r="X16">
            <v>0</v>
          </cell>
        </row>
        <row r="18">
          <cell r="G18">
            <v>470000</v>
          </cell>
          <cell r="H18">
            <v>0</v>
          </cell>
          <cell r="I18">
            <v>0</v>
          </cell>
          <cell r="J18">
            <v>0</v>
          </cell>
          <cell r="K18">
            <v>470000</v>
          </cell>
          <cell r="L18">
            <v>0</v>
          </cell>
          <cell r="M18">
            <v>470000</v>
          </cell>
          <cell r="N18">
            <v>0</v>
          </cell>
          <cell r="O18">
            <v>0</v>
          </cell>
          <cell r="P18">
            <v>0</v>
          </cell>
          <cell r="Q18">
            <v>470000</v>
          </cell>
          <cell r="R18">
            <v>0</v>
          </cell>
          <cell r="S18">
            <v>470000</v>
          </cell>
          <cell r="T18">
            <v>0</v>
          </cell>
          <cell r="U18">
            <v>0</v>
          </cell>
          <cell r="V18">
            <v>0</v>
          </cell>
          <cell r="W18">
            <v>470000</v>
          </cell>
          <cell r="X18">
            <v>0</v>
          </cell>
        </row>
        <row r="19">
          <cell r="G19">
            <v>130000</v>
          </cell>
          <cell r="H19">
            <v>0</v>
          </cell>
          <cell r="I19">
            <v>0</v>
          </cell>
          <cell r="J19">
            <v>0</v>
          </cell>
          <cell r="K19">
            <v>130000</v>
          </cell>
          <cell r="L19">
            <v>0</v>
          </cell>
          <cell r="M19">
            <v>130000</v>
          </cell>
          <cell r="N19">
            <v>0</v>
          </cell>
          <cell r="O19">
            <v>0</v>
          </cell>
          <cell r="P19">
            <v>0</v>
          </cell>
          <cell r="Q19">
            <v>130000</v>
          </cell>
          <cell r="R19">
            <v>0</v>
          </cell>
          <cell r="S19">
            <v>130000</v>
          </cell>
          <cell r="T19">
            <v>0</v>
          </cell>
          <cell r="U19">
            <v>0</v>
          </cell>
          <cell r="V19">
            <v>0</v>
          </cell>
          <cell r="W19">
            <v>130000</v>
          </cell>
          <cell r="X19">
            <v>0</v>
          </cell>
        </row>
        <row r="21">
          <cell r="G21">
            <v>150000</v>
          </cell>
          <cell r="H21">
            <v>0</v>
          </cell>
          <cell r="I21">
            <v>0</v>
          </cell>
          <cell r="J21">
            <v>0</v>
          </cell>
          <cell r="K21">
            <v>150000</v>
          </cell>
          <cell r="L21">
            <v>0</v>
          </cell>
          <cell r="M21">
            <v>0</v>
          </cell>
          <cell r="N21">
            <v>0</v>
          </cell>
          <cell r="O21">
            <v>0</v>
          </cell>
          <cell r="P21">
            <v>0</v>
          </cell>
          <cell r="Q21">
            <v>0</v>
          </cell>
          <cell r="R21">
            <v>0</v>
          </cell>
          <cell r="S21">
            <v>150000</v>
          </cell>
          <cell r="T21">
            <v>0</v>
          </cell>
          <cell r="U21">
            <v>0</v>
          </cell>
          <cell r="V21">
            <v>0</v>
          </cell>
          <cell r="W21">
            <v>150000</v>
          </cell>
          <cell r="X21">
            <v>0</v>
          </cell>
        </row>
        <row r="26">
          <cell r="G26">
            <v>60641641.210000001</v>
          </cell>
          <cell r="H26">
            <v>0</v>
          </cell>
          <cell r="I26">
            <v>15666372.439999999</v>
          </cell>
          <cell r="J26">
            <v>0</v>
          </cell>
          <cell r="K26">
            <v>76308013.650000006</v>
          </cell>
          <cell r="L26">
            <v>0</v>
          </cell>
          <cell r="M26">
            <v>60641641.210000001</v>
          </cell>
          <cell r="N26">
            <v>0</v>
          </cell>
          <cell r="O26">
            <v>0</v>
          </cell>
          <cell r="P26">
            <v>0</v>
          </cell>
          <cell r="Q26">
            <v>60641641.210000001</v>
          </cell>
          <cell r="R26">
            <v>0</v>
          </cell>
          <cell r="S26">
            <v>60641641.210000001</v>
          </cell>
          <cell r="T26">
            <v>0</v>
          </cell>
          <cell r="U26">
            <v>0</v>
          </cell>
          <cell r="V26">
            <v>0</v>
          </cell>
          <cell r="W26">
            <v>60641641.210000001</v>
          </cell>
          <cell r="X26">
            <v>0</v>
          </cell>
        </row>
        <row r="28">
          <cell r="G28">
            <v>275635</v>
          </cell>
          <cell r="H28">
            <v>0</v>
          </cell>
          <cell r="I28">
            <v>275000</v>
          </cell>
          <cell r="J28">
            <v>0</v>
          </cell>
          <cell r="K28">
            <v>550635</v>
          </cell>
          <cell r="L28">
            <v>0</v>
          </cell>
          <cell r="M28">
            <v>275635</v>
          </cell>
          <cell r="N28">
            <v>0</v>
          </cell>
          <cell r="O28">
            <v>0</v>
          </cell>
          <cell r="P28">
            <v>0</v>
          </cell>
          <cell r="Q28">
            <v>275635</v>
          </cell>
          <cell r="R28">
            <v>0</v>
          </cell>
          <cell r="S28">
            <v>275635</v>
          </cell>
          <cell r="T28">
            <v>0</v>
          </cell>
          <cell r="U28">
            <v>0</v>
          </cell>
          <cell r="V28">
            <v>0</v>
          </cell>
          <cell r="W28">
            <v>275635</v>
          </cell>
          <cell r="X28">
            <v>0</v>
          </cell>
        </row>
        <row r="29">
          <cell r="G29">
            <v>553294</v>
          </cell>
          <cell r="H29">
            <v>0</v>
          </cell>
          <cell r="I29">
            <v>25000</v>
          </cell>
          <cell r="J29">
            <v>0</v>
          </cell>
          <cell r="K29">
            <v>578294</v>
          </cell>
          <cell r="L29">
            <v>0</v>
          </cell>
          <cell r="M29">
            <v>553294</v>
          </cell>
          <cell r="N29">
            <v>0</v>
          </cell>
          <cell r="O29">
            <v>0</v>
          </cell>
          <cell r="P29">
            <v>0</v>
          </cell>
          <cell r="Q29">
            <v>553294</v>
          </cell>
          <cell r="R29">
            <v>0</v>
          </cell>
          <cell r="S29">
            <v>553294</v>
          </cell>
          <cell r="T29">
            <v>0</v>
          </cell>
          <cell r="U29">
            <v>0</v>
          </cell>
          <cell r="V29">
            <v>0</v>
          </cell>
          <cell r="W29">
            <v>553294</v>
          </cell>
          <cell r="X29">
            <v>0</v>
          </cell>
        </row>
        <row r="31">
          <cell r="G31">
            <v>1630000</v>
          </cell>
          <cell r="H31">
            <v>0</v>
          </cell>
          <cell r="I31">
            <v>0</v>
          </cell>
          <cell r="J31">
            <v>0</v>
          </cell>
          <cell r="K31">
            <v>1630000</v>
          </cell>
          <cell r="L31">
            <v>0</v>
          </cell>
          <cell r="M31">
            <v>2005000</v>
          </cell>
          <cell r="N31">
            <v>0</v>
          </cell>
          <cell r="O31">
            <v>0</v>
          </cell>
          <cell r="P31">
            <v>0</v>
          </cell>
          <cell r="Q31">
            <v>2005000</v>
          </cell>
          <cell r="R31">
            <v>0</v>
          </cell>
          <cell r="S31">
            <v>1630000</v>
          </cell>
          <cell r="T31">
            <v>0</v>
          </cell>
          <cell r="U31">
            <v>0</v>
          </cell>
          <cell r="V31">
            <v>0</v>
          </cell>
          <cell r="W31">
            <v>1630000</v>
          </cell>
          <cell r="X31">
            <v>0</v>
          </cell>
        </row>
        <row r="36">
          <cell r="G36">
            <v>136441.47</v>
          </cell>
          <cell r="H36">
            <v>136441.47</v>
          </cell>
          <cell r="I36">
            <v>0</v>
          </cell>
          <cell r="J36">
            <v>0</v>
          </cell>
          <cell r="K36">
            <v>136441.47</v>
          </cell>
          <cell r="L36">
            <v>136441.47</v>
          </cell>
          <cell r="M36">
            <v>8877.65</v>
          </cell>
          <cell r="N36">
            <v>8877.65</v>
          </cell>
          <cell r="O36">
            <v>0</v>
          </cell>
          <cell r="P36">
            <v>0</v>
          </cell>
          <cell r="Q36">
            <v>8877.65</v>
          </cell>
          <cell r="R36">
            <v>8877.65</v>
          </cell>
          <cell r="S36">
            <v>9706.32</v>
          </cell>
          <cell r="T36">
            <v>9706.32</v>
          </cell>
          <cell r="U36">
            <v>0</v>
          </cell>
          <cell r="V36">
            <v>0</v>
          </cell>
          <cell r="W36">
            <v>9706.32</v>
          </cell>
          <cell r="X36">
            <v>9706.32</v>
          </cell>
        </row>
        <row r="41">
          <cell r="G41">
            <v>1443600</v>
          </cell>
          <cell r="H41">
            <v>0</v>
          </cell>
          <cell r="I41">
            <v>0</v>
          </cell>
          <cell r="J41">
            <v>0</v>
          </cell>
          <cell r="K41">
            <v>1443600</v>
          </cell>
          <cell r="L41">
            <v>0</v>
          </cell>
          <cell r="M41">
            <v>1443600</v>
          </cell>
          <cell r="N41">
            <v>0</v>
          </cell>
          <cell r="O41">
            <v>0</v>
          </cell>
          <cell r="P41">
            <v>0</v>
          </cell>
          <cell r="Q41">
            <v>1443600</v>
          </cell>
          <cell r="R41">
            <v>0</v>
          </cell>
          <cell r="S41">
            <v>1443600</v>
          </cell>
          <cell r="T41">
            <v>0</v>
          </cell>
          <cell r="U41">
            <v>0</v>
          </cell>
          <cell r="V41">
            <v>0</v>
          </cell>
          <cell r="W41">
            <v>1443600</v>
          </cell>
          <cell r="X41">
            <v>0</v>
          </cell>
        </row>
        <row r="43">
          <cell r="G43">
            <v>535729</v>
          </cell>
          <cell r="H43">
            <v>0</v>
          </cell>
          <cell r="I43">
            <v>0</v>
          </cell>
          <cell r="J43">
            <v>0</v>
          </cell>
          <cell r="K43">
            <v>535729</v>
          </cell>
          <cell r="L43">
            <v>0</v>
          </cell>
          <cell r="M43">
            <v>535729</v>
          </cell>
          <cell r="N43">
            <v>0</v>
          </cell>
          <cell r="O43">
            <v>0</v>
          </cell>
          <cell r="P43">
            <v>0</v>
          </cell>
          <cell r="Q43">
            <v>535729</v>
          </cell>
          <cell r="R43">
            <v>0</v>
          </cell>
          <cell r="S43">
            <v>535729</v>
          </cell>
          <cell r="T43">
            <v>0</v>
          </cell>
          <cell r="U43">
            <v>0</v>
          </cell>
          <cell r="V43">
            <v>0</v>
          </cell>
          <cell r="W43">
            <v>535729</v>
          </cell>
          <cell r="X43">
            <v>0</v>
          </cell>
        </row>
        <row r="46">
          <cell r="G46">
            <v>250000</v>
          </cell>
          <cell r="H46">
            <v>0</v>
          </cell>
          <cell r="I46">
            <v>0</v>
          </cell>
          <cell r="J46">
            <v>0</v>
          </cell>
          <cell r="K46">
            <v>250000</v>
          </cell>
          <cell r="L46">
            <v>0</v>
          </cell>
          <cell r="M46">
            <v>250000</v>
          </cell>
          <cell r="N46">
            <v>0</v>
          </cell>
          <cell r="O46">
            <v>0</v>
          </cell>
          <cell r="P46">
            <v>0</v>
          </cell>
          <cell r="Q46">
            <v>250000</v>
          </cell>
          <cell r="R46">
            <v>0</v>
          </cell>
          <cell r="S46">
            <v>250000</v>
          </cell>
          <cell r="T46">
            <v>0</v>
          </cell>
          <cell r="U46">
            <v>0</v>
          </cell>
          <cell r="V46">
            <v>0</v>
          </cell>
          <cell r="W46">
            <v>250000</v>
          </cell>
          <cell r="X46">
            <v>0</v>
          </cell>
        </row>
        <row r="49">
          <cell r="G49">
            <v>5251919.6100000003</v>
          </cell>
          <cell r="H49">
            <v>0</v>
          </cell>
          <cell r="I49">
            <v>300000</v>
          </cell>
          <cell r="J49">
            <v>0</v>
          </cell>
          <cell r="K49">
            <v>5551919.6100000003</v>
          </cell>
          <cell r="L49">
            <v>0</v>
          </cell>
          <cell r="M49">
            <v>5251919.6100000003</v>
          </cell>
          <cell r="N49">
            <v>0</v>
          </cell>
          <cell r="O49">
            <v>0</v>
          </cell>
          <cell r="P49">
            <v>0</v>
          </cell>
          <cell r="Q49">
            <v>5251919.6100000003</v>
          </cell>
          <cell r="R49">
            <v>0</v>
          </cell>
          <cell r="S49">
            <v>5251919.6100000003</v>
          </cell>
          <cell r="T49">
            <v>0</v>
          </cell>
          <cell r="U49">
            <v>0</v>
          </cell>
          <cell r="V49">
            <v>0</v>
          </cell>
          <cell r="W49">
            <v>5251919.6100000003</v>
          </cell>
          <cell r="X49">
            <v>0</v>
          </cell>
        </row>
        <row r="52">
          <cell r="G52">
            <v>6000</v>
          </cell>
          <cell r="H52">
            <v>6000</v>
          </cell>
          <cell r="I52">
            <v>0</v>
          </cell>
          <cell r="J52">
            <v>0</v>
          </cell>
          <cell r="K52">
            <v>6000</v>
          </cell>
          <cell r="L52">
            <v>6000</v>
          </cell>
          <cell r="M52">
            <v>6000</v>
          </cell>
          <cell r="N52">
            <v>6000</v>
          </cell>
          <cell r="O52">
            <v>0</v>
          </cell>
          <cell r="P52">
            <v>0</v>
          </cell>
          <cell r="Q52">
            <v>6000</v>
          </cell>
          <cell r="R52">
            <v>6000</v>
          </cell>
          <cell r="S52">
            <v>6000</v>
          </cell>
          <cell r="T52">
            <v>6000</v>
          </cell>
          <cell r="U52">
            <v>0</v>
          </cell>
          <cell r="V52">
            <v>0</v>
          </cell>
          <cell r="W52">
            <v>6000</v>
          </cell>
          <cell r="X52">
            <v>6000</v>
          </cell>
        </row>
        <row r="54">
          <cell r="G54">
            <v>1487474.74</v>
          </cell>
          <cell r="H54">
            <v>1487474.74</v>
          </cell>
          <cell r="I54">
            <v>329666.58</v>
          </cell>
          <cell r="J54">
            <v>329666.58</v>
          </cell>
          <cell r="K54">
            <v>1817141.32</v>
          </cell>
          <cell r="L54">
            <v>1817141.32</v>
          </cell>
          <cell r="M54">
            <v>1487474.74</v>
          </cell>
          <cell r="N54">
            <v>1487474.74</v>
          </cell>
          <cell r="O54">
            <v>329666.58</v>
          </cell>
          <cell r="P54">
            <v>329666.58</v>
          </cell>
          <cell r="Q54">
            <v>1817141.32</v>
          </cell>
          <cell r="R54">
            <v>1817141.32</v>
          </cell>
          <cell r="S54">
            <v>1487474.74</v>
          </cell>
          <cell r="T54">
            <v>1487474.74</v>
          </cell>
          <cell r="U54">
            <v>329666.58</v>
          </cell>
          <cell r="V54">
            <v>329666.58</v>
          </cell>
          <cell r="W54">
            <v>1817141.32</v>
          </cell>
          <cell r="X54">
            <v>1817141.32</v>
          </cell>
        </row>
        <row r="55">
          <cell r="G55">
            <v>858234.8600000001</v>
          </cell>
          <cell r="H55">
            <v>858234.8600000001</v>
          </cell>
          <cell r="I55">
            <v>-329666.58</v>
          </cell>
          <cell r="J55">
            <v>-329666.58</v>
          </cell>
          <cell r="K55">
            <v>528568.28</v>
          </cell>
          <cell r="L55">
            <v>528568.28</v>
          </cell>
          <cell r="M55">
            <v>858234.8600000001</v>
          </cell>
          <cell r="N55">
            <v>858234.8600000001</v>
          </cell>
          <cell r="O55">
            <v>-329666.58</v>
          </cell>
          <cell r="P55">
            <v>-329666.58</v>
          </cell>
          <cell r="Q55">
            <v>528568.28</v>
          </cell>
          <cell r="R55">
            <v>528568.28</v>
          </cell>
          <cell r="S55">
            <v>858234.8600000001</v>
          </cell>
          <cell r="T55">
            <v>858234.8600000001</v>
          </cell>
          <cell r="U55">
            <v>-329666.58</v>
          </cell>
          <cell r="V55">
            <v>-329666.58</v>
          </cell>
          <cell r="W55">
            <v>528568.28</v>
          </cell>
          <cell r="X55">
            <v>528568.28</v>
          </cell>
        </row>
        <row r="59">
          <cell r="G59">
            <v>0</v>
          </cell>
          <cell r="H59">
            <v>0</v>
          </cell>
          <cell r="I59">
            <v>0</v>
          </cell>
          <cell r="J59">
            <v>0</v>
          </cell>
          <cell r="K59">
            <v>0</v>
          </cell>
          <cell r="L59">
            <v>0</v>
          </cell>
          <cell r="M59">
            <v>0</v>
          </cell>
          <cell r="N59">
            <v>0</v>
          </cell>
          <cell r="O59">
            <v>0</v>
          </cell>
          <cell r="P59">
            <v>0</v>
          </cell>
          <cell r="Q59">
            <v>0</v>
          </cell>
          <cell r="R59">
            <v>0</v>
          </cell>
          <cell r="S59">
            <v>0</v>
          </cell>
          <cell r="T59">
            <v>0</v>
          </cell>
          <cell r="U59">
            <v>0</v>
          </cell>
          <cell r="V59">
            <v>0</v>
          </cell>
          <cell r="W59">
            <v>0</v>
          </cell>
          <cell r="X59">
            <v>0</v>
          </cell>
        </row>
        <row r="63">
          <cell r="G63">
            <v>0</v>
          </cell>
          <cell r="H63">
            <v>0</v>
          </cell>
          <cell r="J63">
            <v>0</v>
          </cell>
          <cell r="K63">
            <v>0</v>
          </cell>
          <cell r="L63">
            <v>0</v>
          </cell>
          <cell r="N63">
            <v>0</v>
          </cell>
          <cell r="O63">
            <v>0</v>
          </cell>
          <cell r="P63">
            <v>0</v>
          </cell>
          <cell r="Q63">
            <v>0</v>
          </cell>
          <cell r="R63">
            <v>0</v>
          </cell>
          <cell r="T63">
            <v>0</v>
          </cell>
          <cell r="U63">
            <v>0</v>
          </cell>
          <cell r="V63">
            <v>0</v>
          </cell>
          <cell r="W63">
            <v>0</v>
          </cell>
          <cell r="X63">
            <v>0</v>
          </cell>
        </row>
        <row r="69">
          <cell r="G69">
            <v>4464385.8099999996</v>
          </cell>
          <cell r="H69">
            <v>4464385.8099999996</v>
          </cell>
          <cell r="I69">
            <v>912095.27</v>
          </cell>
          <cell r="J69">
            <v>912095.27</v>
          </cell>
          <cell r="K69">
            <v>5376481.0800000001</v>
          </cell>
          <cell r="L69">
            <v>5376481.0800000001</v>
          </cell>
          <cell r="M69">
            <v>4469385.8099999996</v>
          </cell>
          <cell r="N69">
            <v>4469385.8099999996</v>
          </cell>
          <cell r="O69">
            <v>912095.27</v>
          </cell>
          <cell r="P69">
            <v>912095.27</v>
          </cell>
          <cell r="Q69">
            <v>5381481.0800000001</v>
          </cell>
          <cell r="R69">
            <v>5381481.0800000001</v>
          </cell>
          <cell r="S69">
            <v>4464385.8099999996</v>
          </cell>
          <cell r="T69">
            <v>4464385.8099999996</v>
          </cell>
          <cell r="U69">
            <v>912095.27</v>
          </cell>
          <cell r="V69">
            <v>912095.27</v>
          </cell>
          <cell r="W69">
            <v>5376481.0800000001</v>
          </cell>
          <cell r="X69">
            <v>5376481.0800000001</v>
          </cell>
        </row>
        <row r="70">
          <cell r="G70">
            <v>1368813.72</v>
          </cell>
          <cell r="H70">
            <v>1368813.72</v>
          </cell>
          <cell r="I70">
            <v>-912095.27</v>
          </cell>
          <cell r="J70">
            <v>-912095.27</v>
          </cell>
          <cell r="K70">
            <v>456718.44999999995</v>
          </cell>
          <cell r="L70">
            <v>456718.44999999995</v>
          </cell>
          <cell r="M70">
            <v>1644111.94</v>
          </cell>
          <cell r="N70">
            <v>1644111.94</v>
          </cell>
          <cell r="O70">
            <v>-912095.27</v>
          </cell>
          <cell r="P70">
            <v>-912095.27</v>
          </cell>
          <cell r="Q70">
            <v>732016.66999999993</v>
          </cell>
          <cell r="R70">
            <v>732016.66999999993</v>
          </cell>
          <cell r="S70">
            <v>1914686.55</v>
          </cell>
          <cell r="T70">
            <v>1914686.55</v>
          </cell>
          <cell r="U70">
            <v>-912095.27</v>
          </cell>
          <cell r="V70">
            <v>-912095.27</v>
          </cell>
          <cell r="W70">
            <v>1002591.28</v>
          </cell>
          <cell r="X70">
            <v>1002591.28</v>
          </cell>
        </row>
        <row r="75">
          <cell r="G75">
            <v>132500</v>
          </cell>
          <cell r="H75">
            <v>0</v>
          </cell>
          <cell r="I75">
            <v>0</v>
          </cell>
          <cell r="J75">
            <v>0</v>
          </cell>
          <cell r="K75">
            <v>132500</v>
          </cell>
          <cell r="L75">
            <v>0</v>
          </cell>
          <cell r="M75">
            <v>804000</v>
          </cell>
          <cell r="N75">
            <v>0</v>
          </cell>
          <cell r="O75">
            <v>0</v>
          </cell>
          <cell r="P75">
            <v>0</v>
          </cell>
          <cell r="Q75">
            <v>804000</v>
          </cell>
          <cell r="R75">
            <v>0</v>
          </cell>
          <cell r="S75">
            <v>72000</v>
          </cell>
          <cell r="T75">
            <v>0</v>
          </cell>
          <cell r="U75">
            <v>0</v>
          </cell>
          <cell r="V75">
            <v>0</v>
          </cell>
          <cell r="W75">
            <v>72000</v>
          </cell>
          <cell r="X75">
            <v>0</v>
          </cell>
        </row>
        <row r="80">
          <cell r="G80">
            <v>30000</v>
          </cell>
          <cell r="H80">
            <v>0</v>
          </cell>
          <cell r="I80">
            <v>0</v>
          </cell>
          <cell r="J80">
            <v>0</v>
          </cell>
          <cell r="K80">
            <v>30000</v>
          </cell>
          <cell r="L80">
            <v>0</v>
          </cell>
          <cell r="M80">
            <v>30000</v>
          </cell>
          <cell r="N80">
            <v>0</v>
          </cell>
          <cell r="O80">
            <v>0</v>
          </cell>
          <cell r="P80">
            <v>0</v>
          </cell>
          <cell r="Q80">
            <v>30000</v>
          </cell>
          <cell r="R80">
            <v>0</v>
          </cell>
          <cell r="S80">
            <v>30000</v>
          </cell>
          <cell r="T80">
            <v>0</v>
          </cell>
          <cell r="U80">
            <v>0</v>
          </cell>
          <cell r="V80">
            <v>0</v>
          </cell>
          <cell r="W80">
            <v>30000</v>
          </cell>
          <cell r="X80">
            <v>0</v>
          </cell>
        </row>
        <row r="82">
          <cell r="G82">
            <v>367000</v>
          </cell>
          <cell r="H82">
            <v>0</v>
          </cell>
          <cell r="I82">
            <v>406650</v>
          </cell>
          <cell r="J82">
            <v>0</v>
          </cell>
          <cell r="K82">
            <v>773650</v>
          </cell>
          <cell r="L82">
            <v>0</v>
          </cell>
          <cell r="M82">
            <v>0</v>
          </cell>
          <cell r="N82">
            <v>0</v>
          </cell>
          <cell r="O82">
            <v>0</v>
          </cell>
          <cell r="P82">
            <v>0</v>
          </cell>
          <cell r="Q82">
            <v>0</v>
          </cell>
          <cell r="R82">
            <v>0</v>
          </cell>
          <cell r="S82">
            <v>494000</v>
          </cell>
          <cell r="T82">
            <v>0</v>
          </cell>
          <cell r="U82">
            <v>0</v>
          </cell>
          <cell r="V82">
            <v>0</v>
          </cell>
          <cell r="W82">
            <v>494000</v>
          </cell>
          <cell r="X82">
            <v>0</v>
          </cell>
        </row>
        <row r="87">
          <cell r="G87">
            <v>30000</v>
          </cell>
          <cell r="H87">
            <v>0</v>
          </cell>
          <cell r="I87">
            <v>0</v>
          </cell>
          <cell r="J87">
            <v>0</v>
          </cell>
          <cell r="K87">
            <v>30000</v>
          </cell>
          <cell r="L87">
            <v>0</v>
          </cell>
          <cell r="M87">
            <v>30000</v>
          </cell>
          <cell r="N87">
            <v>0</v>
          </cell>
          <cell r="O87">
            <v>0</v>
          </cell>
          <cell r="P87">
            <v>0</v>
          </cell>
          <cell r="Q87">
            <v>30000</v>
          </cell>
          <cell r="R87">
            <v>0</v>
          </cell>
          <cell r="S87">
            <v>30000</v>
          </cell>
          <cell r="T87">
            <v>0</v>
          </cell>
          <cell r="U87">
            <v>0</v>
          </cell>
          <cell r="V87">
            <v>0</v>
          </cell>
          <cell r="W87">
            <v>30000</v>
          </cell>
          <cell r="X87">
            <v>0</v>
          </cell>
        </row>
        <row r="89">
          <cell r="G89">
            <v>524500</v>
          </cell>
          <cell r="H89">
            <v>0</v>
          </cell>
          <cell r="I89">
            <v>0</v>
          </cell>
          <cell r="J89">
            <v>0</v>
          </cell>
          <cell r="K89">
            <v>524500</v>
          </cell>
          <cell r="L89">
            <v>0</v>
          </cell>
          <cell r="M89">
            <v>220000</v>
          </cell>
          <cell r="N89">
            <v>0</v>
          </cell>
          <cell r="O89">
            <v>0</v>
          </cell>
          <cell r="P89">
            <v>0</v>
          </cell>
          <cell r="Q89">
            <v>220000</v>
          </cell>
          <cell r="R89">
            <v>0</v>
          </cell>
          <cell r="S89">
            <v>220000</v>
          </cell>
          <cell r="T89">
            <v>0</v>
          </cell>
          <cell r="U89">
            <v>0</v>
          </cell>
          <cell r="V89">
            <v>0</v>
          </cell>
          <cell r="W89">
            <v>220000</v>
          </cell>
          <cell r="X89">
            <v>0</v>
          </cell>
        </row>
        <row r="92">
          <cell r="G92">
            <v>0</v>
          </cell>
          <cell r="H92">
            <v>0</v>
          </cell>
          <cell r="I92">
            <v>0</v>
          </cell>
          <cell r="J92">
            <v>0</v>
          </cell>
          <cell r="K92">
            <v>0</v>
          </cell>
          <cell r="L92">
            <v>0</v>
          </cell>
          <cell r="M92">
            <v>0</v>
          </cell>
          <cell r="N92">
            <v>0</v>
          </cell>
          <cell r="O92">
            <v>0</v>
          </cell>
          <cell r="P92">
            <v>0</v>
          </cell>
          <cell r="Q92">
            <v>0</v>
          </cell>
          <cell r="R92">
            <v>0</v>
          </cell>
          <cell r="S92">
            <v>238000</v>
          </cell>
          <cell r="T92">
            <v>0</v>
          </cell>
          <cell r="U92">
            <v>0</v>
          </cell>
          <cell r="V92">
            <v>0</v>
          </cell>
          <cell r="W92">
            <v>238000</v>
          </cell>
          <cell r="X92">
            <v>0</v>
          </cell>
        </row>
        <row r="94">
          <cell r="G94">
            <v>16000</v>
          </cell>
          <cell r="H94">
            <v>0</v>
          </cell>
          <cell r="I94">
            <v>0</v>
          </cell>
          <cell r="J94">
            <v>0</v>
          </cell>
          <cell r="K94">
            <v>16000</v>
          </cell>
          <cell r="L94">
            <v>0</v>
          </cell>
          <cell r="M94">
            <v>16000</v>
          </cell>
          <cell r="N94">
            <v>0</v>
          </cell>
          <cell r="O94">
            <v>0</v>
          </cell>
          <cell r="P94">
            <v>0</v>
          </cell>
          <cell r="Q94">
            <v>16000</v>
          </cell>
          <cell r="R94">
            <v>0</v>
          </cell>
          <cell r="S94">
            <v>16000</v>
          </cell>
          <cell r="T94">
            <v>0</v>
          </cell>
          <cell r="U94">
            <v>0</v>
          </cell>
          <cell r="V94">
            <v>0</v>
          </cell>
          <cell r="W94">
            <v>16000</v>
          </cell>
          <cell r="X94">
            <v>0</v>
          </cell>
        </row>
        <row r="100">
          <cell r="G100">
            <v>34982.31</v>
          </cell>
          <cell r="H100">
            <v>34982.31</v>
          </cell>
          <cell r="I100">
            <v>0</v>
          </cell>
          <cell r="J100">
            <v>0</v>
          </cell>
          <cell r="K100">
            <v>34982.31</v>
          </cell>
          <cell r="L100">
            <v>34982.31</v>
          </cell>
          <cell r="M100">
            <v>34982.31</v>
          </cell>
          <cell r="N100">
            <v>34982.31</v>
          </cell>
          <cell r="O100">
            <v>0</v>
          </cell>
          <cell r="P100">
            <v>0</v>
          </cell>
          <cell r="Q100">
            <v>34982.31</v>
          </cell>
          <cell r="R100">
            <v>34982.31</v>
          </cell>
          <cell r="S100">
            <v>34982.31</v>
          </cell>
          <cell r="T100">
            <v>34982.31</v>
          </cell>
          <cell r="U100">
            <v>0</v>
          </cell>
          <cell r="V100">
            <v>0</v>
          </cell>
          <cell r="W100">
            <v>34982.31</v>
          </cell>
          <cell r="X100">
            <v>34982.31</v>
          </cell>
        </row>
        <row r="102">
          <cell r="G102">
            <v>11660.77</v>
          </cell>
          <cell r="H102">
            <v>0</v>
          </cell>
          <cell r="I102">
            <v>0</v>
          </cell>
          <cell r="J102">
            <v>0</v>
          </cell>
          <cell r="K102">
            <v>11660.77</v>
          </cell>
          <cell r="L102">
            <v>0</v>
          </cell>
          <cell r="M102">
            <v>11660.77</v>
          </cell>
          <cell r="N102">
            <v>0</v>
          </cell>
          <cell r="O102">
            <v>0</v>
          </cell>
          <cell r="P102">
            <v>0</v>
          </cell>
          <cell r="Q102">
            <v>11660.77</v>
          </cell>
          <cell r="R102">
            <v>0</v>
          </cell>
          <cell r="S102">
            <v>11660.77</v>
          </cell>
          <cell r="T102">
            <v>0</v>
          </cell>
          <cell r="U102">
            <v>0</v>
          </cell>
          <cell r="V102">
            <v>0</v>
          </cell>
          <cell r="W102">
            <v>11660.77</v>
          </cell>
          <cell r="X102">
            <v>0</v>
          </cell>
        </row>
        <row r="107">
          <cell r="G107">
            <v>0</v>
          </cell>
          <cell r="H107">
            <v>0</v>
          </cell>
          <cell r="I107">
            <v>0</v>
          </cell>
          <cell r="J107">
            <v>0</v>
          </cell>
          <cell r="K107">
            <v>0</v>
          </cell>
          <cell r="L107">
            <v>0</v>
          </cell>
          <cell r="M107">
            <v>0</v>
          </cell>
          <cell r="N107">
            <v>0</v>
          </cell>
          <cell r="O107">
            <v>0</v>
          </cell>
          <cell r="P107">
            <v>0</v>
          </cell>
          <cell r="Q107">
            <v>0</v>
          </cell>
          <cell r="R107">
            <v>0</v>
          </cell>
          <cell r="S107">
            <v>0</v>
          </cell>
          <cell r="T107">
            <v>0</v>
          </cell>
          <cell r="U107">
            <v>0</v>
          </cell>
          <cell r="V107">
            <v>0</v>
          </cell>
          <cell r="W107">
            <v>0</v>
          </cell>
          <cell r="X107">
            <v>0</v>
          </cell>
        </row>
        <row r="109">
          <cell r="G109">
            <v>1000000</v>
          </cell>
          <cell r="H109">
            <v>0</v>
          </cell>
          <cell r="I109">
            <v>0</v>
          </cell>
          <cell r="J109">
            <v>0</v>
          </cell>
          <cell r="K109">
            <v>1000000</v>
          </cell>
          <cell r="L109">
            <v>0</v>
          </cell>
          <cell r="M109">
            <v>1000000</v>
          </cell>
          <cell r="N109">
            <v>0</v>
          </cell>
          <cell r="O109">
            <v>0</v>
          </cell>
          <cell r="P109">
            <v>0</v>
          </cell>
          <cell r="Q109">
            <v>1000000</v>
          </cell>
          <cell r="R109">
            <v>0</v>
          </cell>
          <cell r="S109">
            <v>1000000</v>
          </cell>
          <cell r="T109">
            <v>0</v>
          </cell>
          <cell r="U109">
            <v>0</v>
          </cell>
          <cell r="V109">
            <v>0</v>
          </cell>
          <cell r="W109">
            <v>1000000</v>
          </cell>
          <cell r="X109">
            <v>0</v>
          </cell>
        </row>
        <row r="112">
          <cell r="G112">
            <v>1210000</v>
          </cell>
          <cell r="H112">
            <v>0</v>
          </cell>
          <cell r="I112">
            <v>0</v>
          </cell>
          <cell r="J112">
            <v>0</v>
          </cell>
          <cell r="K112">
            <v>1210000</v>
          </cell>
          <cell r="L112">
            <v>0</v>
          </cell>
          <cell r="M112">
            <v>210000</v>
          </cell>
          <cell r="N112">
            <v>0</v>
          </cell>
          <cell r="O112">
            <v>0</v>
          </cell>
          <cell r="P112">
            <v>0</v>
          </cell>
          <cell r="Q112">
            <v>210000</v>
          </cell>
          <cell r="R112">
            <v>0</v>
          </cell>
          <cell r="S112">
            <v>210000</v>
          </cell>
          <cell r="T112">
            <v>0</v>
          </cell>
          <cell r="U112">
            <v>0</v>
          </cell>
          <cell r="V112">
            <v>0</v>
          </cell>
          <cell r="W112">
            <v>210000</v>
          </cell>
          <cell r="X112">
            <v>0</v>
          </cell>
        </row>
        <row r="115">
          <cell r="I115">
            <v>17692</v>
          </cell>
          <cell r="J115">
            <v>17692</v>
          </cell>
          <cell r="K115">
            <v>17692</v>
          </cell>
          <cell r="L115">
            <v>17692</v>
          </cell>
          <cell r="O115">
            <v>17559</v>
          </cell>
          <cell r="P115">
            <v>17559</v>
          </cell>
          <cell r="Q115">
            <v>17559</v>
          </cell>
          <cell r="R115">
            <v>17559</v>
          </cell>
          <cell r="U115">
            <v>17611</v>
          </cell>
          <cell r="V115">
            <v>17611</v>
          </cell>
          <cell r="W115">
            <v>17611</v>
          </cell>
          <cell r="X115">
            <v>17611</v>
          </cell>
        </row>
        <row r="116">
          <cell r="G116">
            <v>17692</v>
          </cell>
          <cell r="H116">
            <v>17692</v>
          </cell>
          <cell r="I116">
            <v>-17692</v>
          </cell>
          <cell r="J116">
            <v>-17692</v>
          </cell>
          <cell r="K116">
            <v>0</v>
          </cell>
          <cell r="L116">
            <v>0</v>
          </cell>
          <cell r="M116">
            <v>17559</v>
          </cell>
          <cell r="N116">
            <v>17559</v>
          </cell>
          <cell r="O116">
            <v>-17559</v>
          </cell>
          <cell r="P116">
            <v>-17559</v>
          </cell>
          <cell r="Q116">
            <v>0</v>
          </cell>
          <cell r="R116">
            <v>0</v>
          </cell>
          <cell r="S116">
            <v>17611</v>
          </cell>
          <cell r="T116">
            <v>17611</v>
          </cell>
          <cell r="U116">
            <v>-17611</v>
          </cell>
          <cell r="V116">
            <v>-17611</v>
          </cell>
          <cell r="W116">
            <v>0</v>
          </cell>
          <cell r="X116">
            <v>0</v>
          </cell>
        </row>
        <row r="122">
          <cell r="G122">
            <v>10168401.84</v>
          </cell>
          <cell r="H122">
            <v>0</v>
          </cell>
          <cell r="I122">
            <v>2104859.1800000002</v>
          </cell>
          <cell r="J122">
            <v>0</v>
          </cell>
          <cell r="K122">
            <v>12273261.02</v>
          </cell>
          <cell r="L122">
            <v>0</v>
          </cell>
          <cell r="M122">
            <v>10168401.84</v>
          </cell>
          <cell r="N122">
            <v>0</v>
          </cell>
          <cell r="O122">
            <v>0</v>
          </cell>
          <cell r="P122">
            <v>0</v>
          </cell>
          <cell r="Q122">
            <v>10168401.84</v>
          </cell>
          <cell r="R122">
            <v>0</v>
          </cell>
          <cell r="S122">
            <v>10168401.84</v>
          </cell>
          <cell r="T122">
            <v>0</v>
          </cell>
          <cell r="U122">
            <v>0</v>
          </cell>
          <cell r="V122">
            <v>0</v>
          </cell>
          <cell r="W122">
            <v>10168401.84</v>
          </cell>
          <cell r="X122">
            <v>0</v>
          </cell>
        </row>
        <row r="127">
          <cell r="G127">
            <v>92700</v>
          </cell>
          <cell r="H127">
            <v>92700</v>
          </cell>
          <cell r="I127">
            <v>0</v>
          </cell>
          <cell r="J127">
            <v>0</v>
          </cell>
          <cell r="K127">
            <v>92700</v>
          </cell>
          <cell r="L127">
            <v>92700</v>
          </cell>
          <cell r="M127">
            <v>95100</v>
          </cell>
          <cell r="N127">
            <v>95100</v>
          </cell>
          <cell r="O127">
            <v>0</v>
          </cell>
          <cell r="P127">
            <v>0</v>
          </cell>
          <cell r="Q127">
            <v>95100</v>
          </cell>
          <cell r="R127">
            <v>95100</v>
          </cell>
          <cell r="S127">
            <v>95100</v>
          </cell>
          <cell r="T127">
            <v>95100</v>
          </cell>
          <cell r="U127">
            <v>0</v>
          </cell>
          <cell r="V127">
            <v>0</v>
          </cell>
          <cell r="W127">
            <v>95100</v>
          </cell>
          <cell r="X127">
            <v>95100</v>
          </cell>
        </row>
        <row r="128">
          <cell r="G128">
            <v>11597000</v>
          </cell>
          <cell r="H128">
            <v>11597000</v>
          </cell>
          <cell r="I128">
            <v>0</v>
          </cell>
          <cell r="J128">
            <v>0</v>
          </cell>
          <cell r="K128">
            <v>11597000</v>
          </cell>
          <cell r="L128">
            <v>11597000</v>
          </cell>
          <cell r="M128">
            <v>11885600</v>
          </cell>
          <cell r="N128">
            <v>11885600</v>
          </cell>
          <cell r="O128">
            <v>0</v>
          </cell>
          <cell r="P128">
            <v>0</v>
          </cell>
          <cell r="Q128">
            <v>11885600</v>
          </cell>
          <cell r="R128">
            <v>11885600</v>
          </cell>
          <cell r="S128">
            <v>11885600</v>
          </cell>
          <cell r="T128">
            <v>11885600</v>
          </cell>
          <cell r="U128">
            <v>0</v>
          </cell>
          <cell r="V128">
            <v>0</v>
          </cell>
          <cell r="W128">
            <v>11885600</v>
          </cell>
          <cell r="X128">
            <v>11885600</v>
          </cell>
        </row>
        <row r="133">
          <cell r="G133">
            <v>35700</v>
          </cell>
          <cell r="H133">
            <v>35700</v>
          </cell>
          <cell r="I133">
            <v>0</v>
          </cell>
          <cell r="J133">
            <v>0</v>
          </cell>
          <cell r="K133">
            <v>35700</v>
          </cell>
          <cell r="L133">
            <v>35700</v>
          </cell>
          <cell r="M133">
            <v>39700</v>
          </cell>
          <cell r="N133">
            <v>39700</v>
          </cell>
          <cell r="O133">
            <v>0</v>
          </cell>
          <cell r="P133">
            <v>0</v>
          </cell>
          <cell r="Q133">
            <v>39700</v>
          </cell>
          <cell r="R133">
            <v>39700</v>
          </cell>
          <cell r="S133">
            <v>42500</v>
          </cell>
          <cell r="T133">
            <v>42500</v>
          </cell>
          <cell r="U133">
            <v>0</v>
          </cell>
          <cell r="V133">
            <v>0</v>
          </cell>
          <cell r="W133">
            <v>42500</v>
          </cell>
          <cell r="X133">
            <v>42500</v>
          </cell>
        </row>
        <row r="134">
          <cell r="G134">
            <v>2380500</v>
          </cell>
          <cell r="H134">
            <v>2380500</v>
          </cell>
          <cell r="I134">
            <v>0</v>
          </cell>
          <cell r="J134">
            <v>0</v>
          </cell>
          <cell r="K134">
            <v>2380500</v>
          </cell>
          <cell r="L134">
            <v>2380500</v>
          </cell>
          <cell r="M134">
            <v>2647800</v>
          </cell>
          <cell r="N134">
            <v>2647800</v>
          </cell>
          <cell r="O134">
            <v>0</v>
          </cell>
          <cell r="P134">
            <v>0</v>
          </cell>
          <cell r="Q134">
            <v>2647800</v>
          </cell>
          <cell r="R134">
            <v>2647800</v>
          </cell>
          <cell r="S134">
            <v>2833100</v>
          </cell>
          <cell r="T134">
            <v>2833100</v>
          </cell>
          <cell r="U134">
            <v>0</v>
          </cell>
          <cell r="V134">
            <v>0</v>
          </cell>
          <cell r="W134">
            <v>2833100</v>
          </cell>
          <cell r="X134">
            <v>2833100</v>
          </cell>
        </row>
        <row r="139">
          <cell r="G139">
            <v>2785237.23</v>
          </cell>
          <cell r="H139">
            <v>2785237.23</v>
          </cell>
          <cell r="I139">
            <v>252664.77</v>
          </cell>
          <cell r="J139">
            <v>252664.77</v>
          </cell>
          <cell r="K139">
            <v>3037902</v>
          </cell>
          <cell r="L139">
            <v>3037902</v>
          </cell>
          <cell r="M139">
            <v>2815237.23</v>
          </cell>
          <cell r="N139">
            <v>2815237.23</v>
          </cell>
          <cell r="O139">
            <v>222664.77</v>
          </cell>
          <cell r="P139">
            <v>222664.77</v>
          </cell>
          <cell r="Q139">
            <v>3037902</v>
          </cell>
          <cell r="R139">
            <v>3037902</v>
          </cell>
          <cell r="S139">
            <v>2785237.23</v>
          </cell>
          <cell r="T139">
            <v>2785237.23</v>
          </cell>
          <cell r="U139">
            <v>252664.77</v>
          </cell>
          <cell r="V139">
            <v>252664.77</v>
          </cell>
          <cell r="W139">
            <v>3037902</v>
          </cell>
          <cell r="X139">
            <v>3037902</v>
          </cell>
        </row>
        <row r="140">
          <cell r="G140">
            <v>252664.77</v>
          </cell>
          <cell r="H140">
            <v>252664.77</v>
          </cell>
          <cell r="I140">
            <v>-252664.77</v>
          </cell>
          <cell r="J140">
            <v>-252664.77</v>
          </cell>
          <cell r="K140">
            <v>0</v>
          </cell>
          <cell r="L140">
            <v>0</v>
          </cell>
          <cell r="M140">
            <v>222664.77</v>
          </cell>
          <cell r="N140">
            <v>222664.77</v>
          </cell>
          <cell r="O140">
            <v>-222664.77</v>
          </cell>
          <cell r="P140">
            <v>-222664.77</v>
          </cell>
          <cell r="Q140">
            <v>0</v>
          </cell>
          <cell r="R140">
            <v>0</v>
          </cell>
          <cell r="S140">
            <v>252664.77</v>
          </cell>
          <cell r="T140">
            <v>252664.77</v>
          </cell>
          <cell r="U140">
            <v>-252664.77</v>
          </cell>
          <cell r="V140">
            <v>-252664.77</v>
          </cell>
          <cell r="W140">
            <v>0</v>
          </cell>
          <cell r="X140">
            <v>0</v>
          </cell>
        </row>
        <row r="144">
          <cell r="G144">
            <v>531100</v>
          </cell>
          <cell r="H144">
            <v>531100</v>
          </cell>
          <cell r="I144">
            <v>0</v>
          </cell>
          <cell r="J144">
            <v>0</v>
          </cell>
          <cell r="K144">
            <v>531100</v>
          </cell>
          <cell r="L144">
            <v>531100</v>
          </cell>
          <cell r="M144">
            <v>531100</v>
          </cell>
          <cell r="N144">
            <v>531100</v>
          </cell>
          <cell r="O144">
            <v>0</v>
          </cell>
          <cell r="P144">
            <v>0</v>
          </cell>
          <cell r="Q144">
            <v>531100</v>
          </cell>
          <cell r="R144">
            <v>531100</v>
          </cell>
          <cell r="S144">
            <v>531100</v>
          </cell>
          <cell r="T144">
            <v>531100</v>
          </cell>
          <cell r="U144">
            <v>0</v>
          </cell>
          <cell r="V144">
            <v>0</v>
          </cell>
          <cell r="W144">
            <v>531100</v>
          </cell>
          <cell r="X144">
            <v>531100</v>
          </cell>
        </row>
        <row r="151">
          <cell r="G151">
            <v>31813788.920000002</v>
          </cell>
          <cell r="H151">
            <v>0</v>
          </cell>
          <cell r="I151">
            <v>5451062.1399999997</v>
          </cell>
          <cell r="J151">
            <v>0</v>
          </cell>
          <cell r="K151">
            <v>37264851.060000002</v>
          </cell>
          <cell r="L151">
            <v>0</v>
          </cell>
          <cell r="M151">
            <v>31813788.920000002</v>
          </cell>
          <cell r="N151">
            <v>0</v>
          </cell>
          <cell r="O151">
            <v>0</v>
          </cell>
          <cell r="P151">
            <v>0</v>
          </cell>
          <cell r="Q151">
            <v>31813788.920000002</v>
          </cell>
          <cell r="R151">
            <v>0</v>
          </cell>
          <cell r="S151">
            <v>31813788.920000002</v>
          </cell>
          <cell r="T151">
            <v>0</v>
          </cell>
          <cell r="U151">
            <v>0</v>
          </cell>
          <cell r="V151">
            <v>0</v>
          </cell>
          <cell r="W151">
            <v>31813788.920000002</v>
          </cell>
          <cell r="X151">
            <v>0</v>
          </cell>
        </row>
        <row r="153">
          <cell r="G153">
            <v>0</v>
          </cell>
          <cell r="H153">
            <v>0</v>
          </cell>
          <cell r="I153">
            <v>0</v>
          </cell>
          <cell r="J153">
            <v>0</v>
          </cell>
          <cell r="K153">
            <v>0</v>
          </cell>
          <cell r="L153">
            <v>0</v>
          </cell>
          <cell r="M153">
            <v>0</v>
          </cell>
          <cell r="N153">
            <v>0</v>
          </cell>
          <cell r="O153">
            <v>0</v>
          </cell>
          <cell r="P153">
            <v>0</v>
          </cell>
          <cell r="Q153">
            <v>0</v>
          </cell>
          <cell r="R153">
            <v>0</v>
          </cell>
          <cell r="S153">
            <v>0</v>
          </cell>
          <cell r="T153">
            <v>0</v>
          </cell>
          <cell r="U153">
            <v>0</v>
          </cell>
          <cell r="V153">
            <v>0</v>
          </cell>
          <cell r="W153">
            <v>0</v>
          </cell>
          <cell r="X153">
            <v>0</v>
          </cell>
        </row>
        <row r="154">
          <cell r="G154">
            <v>101600</v>
          </cell>
          <cell r="H154">
            <v>0</v>
          </cell>
          <cell r="I154">
            <v>20000</v>
          </cell>
          <cell r="J154">
            <v>0</v>
          </cell>
          <cell r="K154">
            <v>121600</v>
          </cell>
          <cell r="L154">
            <v>0</v>
          </cell>
          <cell r="M154">
            <v>101600</v>
          </cell>
          <cell r="N154">
            <v>0</v>
          </cell>
          <cell r="O154">
            <v>0</v>
          </cell>
          <cell r="P154">
            <v>0</v>
          </cell>
          <cell r="Q154">
            <v>101600</v>
          </cell>
          <cell r="R154">
            <v>0</v>
          </cell>
          <cell r="S154">
            <v>101600</v>
          </cell>
          <cell r="T154">
            <v>0</v>
          </cell>
          <cell r="U154">
            <v>0</v>
          </cell>
          <cell r="V154">
            <v>0</v>
          </cell>
          <cell r="W154">
            <v>101600</v>
          </cell>
          <cell r="X154">
            <v>0</v>
          </cell>
        </row>
        <row r="156">
          <cell r="G156">
            <v>786000</v>
          </cell>
          <cell r="H156">
            <v>0</v>
          </cell>
          <cell r="I156">
            <v>0</v>
          </cell>
          <cell r="J156">
            <v>0</v>
          </cell>
          <cell r="K156">
            <v>786000</v>
          </cell>
          <cell r="L156">
            <v>0</v>
          </cell>
          <cell r="M156">
            <v>786000</v>
          </cell>
          <cell r="N156">
            <v>0</v>
          </cell>
          <cell r="O156">
            <v>0</v>
          </cell>
          <cell r="P156">
            <v>0</v>
          </cell>
          <cell r="Q156">
            <v>786000</v>
          </cell>
          <cell r="R156">
            <v>0</v>
          </cell>
          <cell r="S156">
            <v>786000</v>
          </cell>
          <cell r="T156">
            <v>0</v>
          </cell>
          <cell r="U156">
            <v>0</v>
          </cell>
          <cell r="V156">
            <v>0</v>
          </cell>
          <cell r="W156">
            <v>786000</v>
          </cell>
          <cell r="X156">
            <v>0</v>
          </cell>
        </row>
        <row r="161">
          <cell r="G161">
            <v>5000000</v>
          </cell>
          <cell r="H161">
            <v>0</v>
          </cell>
          <cell r="I161">
            <v>-330304</v>
          </cell>
          <cell r="J161">
            <v>0</v>
          </cell>
          <cell r="K161">
            <v>4669696</v>
          </cell>
          <cell r="L161">
            <v>0</v>
          </cell>
          <cell r="M161">
            <v>5000000</v>
          </cell>
          <cell r="N161">
            <v>0</v>
          </cell>
          <cell r="O161">
            <v>0</v>
          </cell>
          <cell r="P161">
            <v>0</v>
          </cell>
          <cell r="Q161">
            <v>5000000</v>
          </cell>
          <cell r="R161">
            <v>0</v>
          </cell>
          <cell r="S161">
            <v>5000000</v>
          </cell>
          <cell r="T161">
            <v>0</v>
          </cell>
          <cell r="U161">
            <v>0</v>
          </cell>
          <cell r="V161">
            <v>0</v>
          </cell>
          <cell r="W161">
            <v>5000000</v>
          </cell>
          <cell r="X161">
            <v>0</v>
          </cell>
        </row>
        <row r="166">
          <cell r="G166">
            <v>48400</v>
          </cell>
          <cell r="H166">
            <v>0</v>
          </cell>
          <cell r="I166">
            <v>0</v>
          </cell>
          <cell r="J166">
            <v>0</v>
          </cell>
          <cell r="K166">
            <v>48400</v>
          </cell>
          <cell r="L166">
            <v>0</v>
          </cell>
          <cell r="M166">
            <v>48400</v>
          </cell>
          <cell r="N166">
            <v>0</v>
          </cell>
          <cell r="O166">
            <v>0</v>
          </cell>
          <cell r="P166">
            <v>0</v>
          </cell>
          <cell r="Q166">
            <v>48400</v>
          </cell>
          <cell r="R166">
            <v>0</v>
          </cell>
          <cell r="S166">
            <v>48400</v>
          </cell>
          <cell r="T166">
            <v>0</v>
          </cell>
          <cell r="U166">
            <v>0</v>
          </cell>
          <cell r="V166">
            <v>0</v>
          </cell>
          <cell r="W166">
            <v>48400</v>
          </cell>
          <cell r="X166">
            <v>0</v>
          </cell>
        </row>
        <row r="169">
          <cell r="G169">
            <v>1097100</v>
          </cell>
          <cell r="H169">
            <v>0</v>
          </cell>
          <cell r="I169">
            <v>0</v>
          </cell>
          <cell r="J169">
            <v>0</v>
          </cell>
          <cell r="K169">
            <v>1097100</v>
          </cell>
          <cell r="L169">
            <v>0</v>
          </cell>
          <cell r="M169">
            <v>1097100</v>
          </cell>
          <cell r="N169">
            <v>0</v>
          </cell>
          <cell r="O169">
            <v>0</v>
          </cell>
          <cell r="P169">
            <v>0</v>
          </cell>
          <cell r="Q169">
            <v>1097100</v>
          </cell>
          <cell r="R169">
            <v>0</v>
          </cell>
          <cell r="S169">
            <v>1097100</v>
          </cell>
          <cell r="T169">
            <v>0</v>
          </cell>
          <cell r="U169">
            <v>0</v>
          </cell>
          <cell r="V169">
            <v>0</v>
          </cell>
          <cell r="W169">
            <v>1097100</v>
          </cell>
          <cell r="X169">
            <v>0</v>
          </cell>
        </row>
        <row r="173">
          <cell r="G173">
            <v>2394100</v>
          </cell>
          <cell r="H173">
            <v>0</v>
          </cell>
          <cell r="I173">
            <v>-2394100</v>
          </cell>
          <cell r="J173">
            <v>0</v>
          </cell>
          <cell r="K173">
            <v>0</v>
          </cell>
          <cell r="L173">
            <v>0</v>
          </cell>
          <cell r="M173">
            <v>2202300</v>
          </cell>
          <cell r="N173">
            <v>0</v>
          </cell>
          <cell r="O173">
            <v>-2202300</v>
          </cell>
          <cell r="P173">
            <v>0</v>
          </cell>
          <cell r="Q173">
            <v>0</v>
          </cell>
          <cell r="R173">
            <v>0</v>
          </cell>
          <cell r="S173">
            <v>2140000</v>
          </cell>
          <cell r="T173">
            <v>0</v>
          </cell>
          <cell r="U173">
            <v>-2140000</v>
          </cell>
          <cell r="V173">
            <v>0</v>
          </cell>
          <cell r="W173">
            <v>0</v>
          </cell>
          <cell r="X173">
            <v>0</v>
          </cell>
        </row>
        <row r="177">
          <cell r="G177">
            <v>0</v>
          </cell>
          <cell r="H177">
            <v>0</v>
          </cell>
          <cell r="I177">
            <v>2394100</v>
          </cell>
          <cell r="J177">
            <v>0</v>
          </cell>
          <cell r="K177">
            <v>2394100</v>
          </cell>
          <cell r="L177">
            <v>0</v>
          </cell>
          <cell r="N177">
            <v>0</v>
          </cell>
          <cell r="O177">
            <v>2202300</v>
          </cell>
          <cell r="P177">
            <v>0</v>
          </cell>
          <cell r="Q177">
            <v>2202300</v>
          </cell>
          <cell r="R177">
            <v>0</v>
          </cell>
          <cell r="S177">
            <v>0</v>
          </cell>
          <cell r="T177">
            <v>0</v>
          </cell>
          <cell r="U177">
            <v>2140000</v>
          </cell>
          <cell r="V177">
            <v>0</v>
          </cell>
          <cell r="W177">
            <v>2140000</v>
          </cell>
          <cell r="X177">
            <v>0</v>
          </cell>
        </row>
        <row r="179">
          <cell r="G179">
            <v>2726678.84</v>
          </cell>
          <cell r="H179">
            <v>0</v>
          </cell>
          <cell r="I179">
            <v>7586573.2200000007</v>
          </cell>
          <cell r="J179">
            <v>0</v>
          </cell>
          <cell r="K179">
            <v>10313252.060000001</v>
          </cell>
          <cell r="L179">
            <v>0</v>
          </cell>
          <cell r="M179">
            <v>500000</v>
          </cell>
          <cell r="N179">
            <v>0</v>
          </cell>
          <cell r="O179">
            <v>0</v>
          </cell>
          <cell r="P179">
            <v>0</v>
          </cell>
          <cell r="Q179">
            <v>500000</v>
          </cell>
          <cell r="R179">
            <v>0</v>
          </cell>
          <cell r="S179">
            <v>500000</v>
          </cell>
          <cell r="T179">
            <v>0</v>
          </cell>
          <cell r="U179">
            <v>0</v>
          </cell>
          <cell r="V179">
            <v>0</v>
          </cell>
          <cell r="W179">
            <v>500000</v>
          </cell>
          <cell r="X179">
            <v>0</v>
          </cell>
        </row>
        <row r="185">
          <cell r="G185">
            <v>6175149.2100000009</v>
          </cell>
          <cell r="H185">
            <v>0</v>
          </cell>
          <cell r="I185">
            <v>0</v>
          </cell>
          <cell r="J185">
            <v>0</v>
          </cell>
          <cell r="K185">
            <v>6175149.2100000009</v>
          </cell>
          <cell r="L185">
            <v>0</v>
          </cell>
          <cell r="M185">
            <v>46785595.960000001</v>
          </cell>
          <cell r="N185">
            <v>0</v>
          </cell>
          <cell r="O185">
            <v>0</v>
          </cell>
          <cell r="P185">
            <v>0</v>
          </cell>
          <cell r="Q185">
            <v>46785595.960000001</v>
          </cell>
          <cell r="R185">
            <v>0</v>
          </cell>
          <cell r="S185">
            <v>82346220.799999997</v>
          </cell>
          <cell r="T185">
            <v>0</v>
          </cell>
          <cell r="U185">
            <v>0</v>
          </cell>
          <cell r="V185">
            <v>0</v>
          </cell>
          <cell r="W185">
            <v>82346220.799999997</v>
          </cell>
          <cell r="X185">
            <v>0</v>
          </cell>
        </row>
        <row r="192">
          <cell r="G192">
            <v>85000</v>
          </cell>
          <cell r="K192">
            <v>85000</v>
          </cell>
          <cell r="L192">
            <v>0</v>
          </cell>
          <cell r="M192">
            <v>85000</v>
          </cell>
          <cell r="Q192">
            <v>85000</v>
          </cell>
          <cell r="R192">
            <v>0</v>
          </cell>
          <cell r="S192">
            <v>85000</v>
          </cell>
          <cell r="W192">
            <v>85000</v>
          </cell>
          <cell r="X192">
            <v>0</v>
          </cell>
        </row>
        <row r="195">
          <cell r="G195">
            <v>278036.59999999998</v>
          </cell>
          <cell r="H195">
            <v>0</v>
          </cell>
          <cell r="I195">
            <v>0</v>
          </cell>
          <cell r="J195">
            <v>0</v>
          </cell>
          <cell r="K195">
            <v>278036.59999999998</v>
          </cell>
          <cell r="L195">
            <v>0</v>
          </cell>
          <cell r="M195">
            <v>278036.59999999998</v>
          </cell>
          <cell r="N195">
            <v>0</v>
          </cell>
          <cell r="O195">
            <v>0</v>
          </cell>
          <cell r="P195">
            <v>0</v>
          </cell>
          <cell r="Q195">
            <v>278036.59999999998</v>
          </cell>
          <cell r="R195">
            <v>0</v>
          </cell>
          <cell r="S195">
            <v>278036.59999999998</v>
          </cell>
          <cell r="T195">
            <v>0</v>
          </cell>
          <cell r="U195">
            <v>0</v>
          </cell>
          <cell r="V195">
            <v>0</v>
          </cell>
          <cell r="W195">
            <v>278036.59999999998</v>
          </cell>
          <cell r="X195">
            <v>0</v>
          </cell>
        </row>
        <row r="199">
          <cell r="G199">
            <v>0</v>
          </cell>
          <cell r="H199">
            <v>0</v>
          </cell>
          <cell r="I199">
            <v>0</v>
          </cell>
          <cell r="J199">
            <v>0</v>
          </cell>
          <cell r="K199">
            <v>0</v>
          </cell>
          <cell r="L199">
            <v>0</v>
          </cell>
          <cell r="M199">
            <v>0</v>
          </cell>
          <cell r="N199">
            <v>0</v>
          </cell>
          <cell r="O199">
            <v>0</v>
          </cell>
          <cell r="P199">
            <v>0</v>
          </cell>
          <cell r="Q199">
            <v>0</v>
          </cell>
          <cell r="R199">
            <v>0</v>
          </cell>
          <cell r="S199">
            <v>0</v>
          </cell>
          <cell r="T199">
            <v>0</v>
          </cell>
          <cell r="U199">
            <v>0</v>
          </cell>
          <cell r="V199">
            <v>0</v>
          </cell>
          <cell r="W199">
            <v>0</v>
          </cell>
          <cell r="X199">
            <v>0</v>
          </cell>
        </row>
        <row r="203">
          <cell r="G203">
            <v>0</v>
          </cell>
          <cell r="H203">
            <v>0</v>
          </cell>
          <cell r="I203">
            <v>0</v>
          </cell>
          <cell r="J203">
            <v>0</v>
          </cell>
          <cell r="K203">
            <v>0</v>
          </cell>
          <cell r="L203">
            <v>0</v>
          </cell>
          <cell r="M203">
            <v>0</v>
          </cell>
          <cell r="N203">
            <v>0</v>
          </cell>
          <cell r="O203">
            <v>0</v>
          </cell>
          <cell r="P203">
            <v>0</v>
          </cell>
          <cell r="Q203">
            <v>0</v>
          </cell>
          <cell r="R203">
            <v>0</v>
          </cell>
          <cell r="S203">
            <v>0</v>
          </cell>
          <cell r="T203">
            <v>0</v>
          </cell>
          <cell r="U203">
            <v>0</v>
          </cell>
          <cell r="V203">
            <v>0</v>
          </cell>
          <cell r="W203">
            <v>0</v>
          </cell>
          <cell r="X203">
            <v>0</v>
          </cell>
        </row>
        <row r="209">
          <cell r="G209">
            <v>17609900</v>
          </cell>
          <cell r="H209">
            <v>0</v>
          </cell>
          <cell r="I209">
            <v>0</v>
          </cell>
          <cell r="J209">
            <v>0</v>
          </cell>
          <cell r="K209">
            <v>17609900</v>
          </cell>
          <cell r="L209">
            <v>0</v>
          </cell>
          <cell r="N209">
            <v>0</v>
          </cell>
          <cell r="O209">
            <v>0</v>
          </cell>
          <cell r="P209">
            <v>0</v>
          </cell>
          <cell r="Q209">
            <v>0</v>
          </cell>
          <cell r="R209">
            <v>0</v>
          </cell>
          <cell r="T209">
            <v>0</v>
          </cell>
          <cell r="U209">
            <v>0</v>
          </cell>
          <cell r="V209">
            <v>0</v>
          </cell>
          <cell r="W209">
            <v>0</v>
          </cell>
          <cell r="X209">
            <v>0</v>
          </cell>
        </row>
        <row r="211">
          <cell r="G211">
            <v>719228000</v>
          </cell>
          <cell r="H211">
            <v>719228000</v>
          </cell>
          <cell r="I211">
            <v>8546300</v>
          </cell>
          <cell r="J211">
            <v>8546300</v>
          </cell>
          <cell r="K211">
            <v>727774300</v>
          </cell>
          <cell r="L211">
            <v>727774300</v>
          </cell>
          <cell r="M211">
            <v>719228000</v>
          </cell>
          <cell r="N211">
            <v>719228000</v>
          </cell>
          <cell r="O211">
            <v>8546300</v>
          </cell>
          <cell r="P211">
            <v>8546300</v>
          </cell>
          <cell r="Q211">
            <v>727774300</v>
          </cell>
          <cell r="R211">
            <v>727774300</v>
          </cell>
          <cell r="S211">
            <v>719228000</v>
          </cell>
          <cell r="T211">
            <v>719228000</v>
          </cell>
          <cell r="U211">
            <v>8546300</v>
          </cell>
          <cell r="V211">
            <v>8546300</v>
          </cell>
          <cell r="W211">
            <v>727774300</v>
          </cell>
          <cell r="X211">
            <v>727774300</v>
          </cell>
        </row>
        <row r="213">
          <cell r="G213">
            <v>546900887.98000002</v>
          </cell>
          <cell r="H213">
            <v>0</v>
          </cell>
          <cell r="I213">
            <v>-6551678.5500000007</v>
          </cell>
          <cell r="J213">
            <v>0</v>
          </cell>
          <cell r="K213">
            <v>540349209.43000007</v>
          </cell>
          <cell r="L213">
            <v>0</v>
          </cell>
          <cell r="M213">
            <v>436290888.11000001</v>
          </cell>
          <cell r="N213">
            <v>0</v>
          </cell>
          <cell r="O213">
            <v>0</v>
          </cell>
          <cell r="P213">
            <v>0</v>
          </cell>
          <cell r="Q213">
            <v>436290888.11000001</v>
          </cell>
          <cell r="R213">
            <v>0</v>
          </cell>
          <cell r="S213">
            <v>449036836.38999999</v>
          </cell>
          <cell r="T213">
            <v>0</v>
          </cell>
          <cell r="U213">
            <v>0</v>
          </cell>
          <cell r="V213">
            <v>0</v>
          </cell>
          <cell r="W213">
            <v>449036836.38999999</v>
          </cell>
          <cell r="X213">
            <v>0</v>
          </cell>
        </row>
        <row r="216">
          <cell r="G216">
            <v>50778</v>
          </cell>
          <cell r="H216">
            <v>0</v>
          </cell>
          <cell r="I216">
            <v>0</v>
          </cell>
          <cell r="J216">
            <v>0</v>
          </cell>
          <cell r="K216">
            <v>50778</v>
          </cell>
          <cell r="L216">
            <v>0</v>
          </cell>
          <cell r="M216">
            <v>50778</v>
          </cell>
          <cell r="N216">
            <v>0</v>
          </cell>
          <cell r="O216">
            <v>0</v>
          </cell>
          <cell r="P216">
            <v>0</v>
          </cell>
          <cell r="Q216">
            <v>50778</v>
          </cell>
          <cell r="R216">
            <v>0</v>
          </cell>
          <cell r="S216">
            <v>50778</v>
          </cell>
          <cell r="T216">
            <v>0</v>
          </cell>
          <cell r="U216">
            <v>0</v>
          </cell>
          <cell r="V216">
            <v>0</v>
          </cell>
          <cell r="W216">
            <v>50778</v>
          </cell>
          <cell r="X216">
            <v>0</v>
          </cell>
        </row>
        <row r="219">
          <cell r="G219">
            <v>0</v>
          </cell>
          <cell r="H219">
            <v>0</v>
          </cell>
          <cell r="I219">
            <v>0</v>
          </cell>
          <cell r="J219">
            <v>0</v>
          </cell>
          <cell r="K219">
            <v>0</v>
          </cell>
          <cell r="L219">
            <v>0</v>
          </cell>
          <cell r="M219">
            <v>10000000</v>
          </cell>
          <cell r="N219">
            <v>9500000</v>
          </cell>
          <cell r="O219">
            <v>20</v>
          </cell>
          <cell r="Q219">
            <v>10000020</v>
          </cell>
          <cell r="R219">
            <v>9500000</v>
          </cell>
          <cell r="S219">
            <v>0</v>
          </cell>
          <cell r="T219">
            <v>0</v>
          </cell>
          <cell r="U219">
            <v>0</v>
          </cell>
          <cell r="V219">
            <v>0</v>
          </cell>
          <cell r="W219">
            <v>0</v>
          </cell>
          <cell r="X219">
            <v>0</v>
          </cell>
        </row>
        <row r="221">
          <cell r="G221">
            <v>0</v>
          </cell>
          <cell r="H221">
            <v>0</v>
          </cell>
          <cell r="I221">
            <v>0</v>
          </cell>
          <cell r="J221">
            <v>0</v>
          </cell>
          <cell r="K221">
            <v>0</v>
          </cell>
          <cell r="L221">
            <v>0</v>
          </cell>
          <cell r="M221">
            <v>119622250</v>
          </cell>
          <cell r="N221">
            <v>113641137.5</v>
          </cell>
          <cell r="O221">
            <v>0</v>
          </cell>
          <cell r="P221">
            <v>0</v>
          </cell>
          <cell r="Q221">
            <v>119622250</v>
          </cell>
          <cell r="R221">
            <v>113641137.5</v>
          </cell>
          <cell r="S221">
            <v>0</v>
          </cell>
          <cell r="T221">
            <v>0</v>
          </cell>
          <cell r="U221">
            <v>0</v>
          </cell>
          <cell r="V221">
            <v>0</v>
          </cell>
          <cell r="W221">
            <v>0</v>
          </cell>
          <cell r="X221">
            <v>0</v>
          </cell>
        </row>
        <row r="223">
          <cell r="G223">
            <v>0</v>
          </cell>
          <cell r="H223">
            <v>0</v>
          </cell>
          <cell r="I223">
            <v>0</v>
          </cell>
          <cell r="J223">
            <v>0</v>
          </cell>
          <cell r="K223">
            <v>0</v>
          </cell>
          <cell r="L223">
            <v>0</v>
          </cell>
          <cell r="M223">
            <v>0</v>
          </cell>
          <cell r="N223">
            <v>0</v>
          </cell>
          <cell r="O223">
            <v>0</v>
          </cell>
          <cell r="P223">
            <v>0</v>
          </cell>
          <cell r="Q223">
            <v>0</v>
          </cell>
          <cell r="R223">
            <v>0</v>
          </cell>
          <cell r="S223">
            <v>0</v>
          </cell>
          <cell r="T223">
            <v>0</v>
          </cell>
          <cell r="U223">
            <v>0</v>
          </cell>
          <cell r="V223">
            <v>0</v>
          </cell>
          <cell r="W223">
            <v>0</v>
          </cell>
          <cell r="X223">
            <v>0</v>
          </cell>
        </row>
        <row r="225">
          <cell r="G225">
            <v>0</v>
          </cell>
          <cell r="H225">
            <v>0</v>
          </cell>
          <cell r="I225">
            <v>0</v>
          </cell>
          <cell r="J225">
            <v>0</v>
          </cell>
          <cell r="K225">
            <v>0</v>
          </cell>
          <cell r="L225">
            <v>0</v>
          </cell>
          <cell r="M225">
            <v>0</v>
          </cell>
          <cell r="N225">
            <v>0</v>
          </cell>
          <cell r="O225">
            <v>0</v>
          </cell>
          <cell r="P225">
            <v>0</v>
          </cell>
          <cell r="Q225">
            <v>0</v>
          </cell>
          <cell r="R225">
            <v>0</v>
          </cell>
          <cell r="S225">
            <v>0</v>
          </cell>
          <cell r="T225">
            <v>0</v>
          </cell>
          <cell r="U225">
            <v>0</v>
          </cell>
          <cell r="V225">
            <v>0</v>
          </cell>
          <cell r="W225">
            <v>0</v>
          </cell>
          <cell r="X225">
            <v>0</v>
          </cell>
        </row>
        <row r="230">
          <cell r="G230">
            <v>11286000</v>
          </cell>
          <cell r="H230">
            <v>0</v>
          </cell>
          <cell r="I230">
            <v>0</v>
          </cell>
          <cell r="J230">
            <v>0</v>
          </cell>
          <cell r="K230">
            <v>11286000</v>
          </cell>
          <cell r="L230">
            <v>0</v>
          </cell>
          <cell r="N230">
            <v>0</v>
          </cell>
          <cell r="O230">
            <v>0</v>
          </cell>
          <cell r="P230">
            <v>0</v>
          </cell>
          <cell r="Q230">
            <v>0</v>
          </cell>
          <cell r="R230">
            <v>0</v>
          </cell>
          <cell r="T230">
            <v>0</v>
          </cell>
          <cell r="U230">
            <v>0</v>
          </cell>
          <cell r="V230">
            <v>0</v>
          </cell>
          <cell r="W230">
            <v>0</v>
          </cell>
          <cell r="X230">
            <v>0</v>
          </cell>
        </row>
        <row r="232">
          <cell r="G232">
            <v>937253500</v>
          </cell>
          <cell r="H232">
            <v>937253500</v>
          </cell>
          <cell r="K232">
            <v>937253500</v>
          </cell>
          <cell r="L232">
            <v>937253500</v>
          </cell>
          <cell r="M232">
            <v>937253500</v>
          </cell>
          <cell r="N232">
            <v>937253500</v>
          </cell>
          <cell r="Q232">
            <v>937253500</v>
          </cell>
          <cell r="R232">
            <v>937253500</v>
          </cell>
          <cell r="S232">
            <v>937253500</v>
          </cell>
          <cell r="T232">
            <v>937253500</v>
          </cell>
          <cell r="W232">
            <v>937253500</v>
          </cell>
          <cell r="X232">
            <v>937253500</v>
          </cell>
        </row>
        <row r="234">
          <cell r="G234">
            <v>1240200</v>
          </cell>
          <cell r="H234">
            <v>1240200</v>
          </cell>
          <cell r="I234">
            <v>49600</v>
          </cell>
          <cell r="J234">
            <v>49600</v>
          </cell>
          <cell r="K234">
            <v>1289800</v>
          </cell>
          <cell r="L234">
            <v>1289800</v>
          </cell>
          <cell r="M234">
            <v>1240200</v>
          </cell>
          <cell r="N234">
            <v>1240200</v>
          </cell>
          <cell r="O234">
            <v>49600</v>
          </cell>
          <cell r="P234">
            <v>49600</v>
          </cell>
          <cell r="Q234">
            <v>1289800</v>
          </cell>
          <cell r="R234">
            <v>1289800</v>
          </cell>
          <cell r="S234">
            <v>1240200</v>
          </cell>
          <cell r="T234">
            <v>1240200</v>
          </cell>
          <cell r="U234">
            <v>49600</v>
          </cell>
          <cell r="V234">
            <v>49600</v>
          </cell>
          <cell r="W234">
            <v>1289800</v>
          </cell>
          <cell r="X234">
            <v>1289800</v>
          </cell>
        </row>
        <row r="236">
          <cell r="G236">
            <v>8804200</v>
          </cell>
          <cell r="H236">
            <v>8804200</v>
          </cell>
          <cell r="K236">
            <v>8804200</v>
          </cell>
          <cell r="L236">
            <v>8804200</v>
          </cell>
          <cell r="M236">
            <v>8804200</v>
          </cell>
          <cell r="N236">
            <v>8804200</v>
          </cell>
          <cell r="Q236">
            <v>8804200</v>
          </cell>
          <cell r="R236">
            <v>8804200</v>
          </cell>
          <cell r="S236">
            <v>8804200</v>
          </cell>
          <cell r="T236">
            <v>8804200</v>
          </cell>
          <cell r="W236">
            <v>8804200</v>
          </cell>
          <cell r="X236">
            <v>8804200</v>
          </cell>
        </row>
        <row r="238">
          <cell r="G238">
            <v>204933286.86000001</v>
          </cell>
          <cell r="H238">
            <v>0</v>
          </cell>
          <cell r="I238">
            <v>-16677134.609999999</v>
          </cell>
          <cell r="J238">
            <v>0</v>
          </cell>
          <cell r="K238">
            <v>188256152.25</v>
          </cell>
          <cell r="L238">
            <v>0</v>
          </cell>
          <cell r="M238">
            <v>72522271.579999998</v>
          </cell>
          <cell r="N238">
            <v>0</v>
          </cell>
          <cell r="O238">
            <v>0</v>
          </cell>
          <cell r="P238">
            <v>0</v>
          </cell>
          <cell r="Q238">
            <v>72522271.579999998</v>
          </cell>
          <cell r="R238">
            <v>0</v>
          </cell>
          <cell r="S238">
            <v>72522271.579999998</v>
          </cell>
          <cell r="T238">
            <v>0</v>
          </cell>
          <cell r="U238">
            <v>0</v>
          </cell>
          <cell r="V238">
            <v>0</v>
          </cell>
          <cell r="W238">
            <v>72522271.579999998</v>
          </cell>
          <cell r="X238">
            <v>0</v>
          </cell>
        </row>
        <row r="241">
          <cell r="G241">
            <v>2397200</v>
          </cell>
          <cell r="H241">
            <v>2397200</v>
          </cell>
          <cell r="I241">
            <v>0</v>
          </cell>
          <cell r="J241">
            <v>0</v>
          </cell>
          <cell r="K241">
            <v>2397200</v>
          </cell>
          <cell r="L241">
            <v>2397200</v>
          </cell>
          <cell r="M241">
            <v>2578800</v>
          </cell>
          <cell r="N241">
            <v>2578800</v>
          </cell>
          <cell r="O241">
            <v>0</v>
          </cell>
          <cell r="P241">
            <v>0</v>
          </cell>
          <cell r="Q241">
            <v>2578800</v>
          </cell>
          <cell r="R241">
            <v>2578800</v>
          </cell>
          <cell r="S241">
            <v>2821900</v>
          </cell>
          <cell r="T241">
            <v>2821900</v>
          </cell>
          <cell r="U241">
            <v>0</v>
          </cell>
          <cell r="V241">
            <v>0</v>
          </cell>
          <cell r="W241">
            <v>2821900</v>
          </cell>
          <cell r="X241">
            <v>2821900</v>
          </cell>
        </row>
        <row r="243">
          <cell r="G243">
            <v>19272200</v>
          </cell>
          <cell r="H243">
            <v>19272200</v>
          </cell>
          <cell r="I243">
            <v>0</v>
          </cell>
          <cell r="J243">
            <v>0</v>
          </cell>
          <cell r="K243">
            <v>19272200</v>
          </cell>
          <cell r="L243">
            <v>19272200</v>
          </cell>
          <cell r="M243">
            <v>19272200</v>
          </cell>
          <cell r="N243">
            <v>19272200</v>
          </cell>
          <cell r="O243">
            <v>0</v>
          </cell>
          <cell r="P243">
            <v>0</v>
          </cell>
          <cell r="Q243">
            <v>19272200</v>
          </cell>
          <cell r="R243">
            <v>19272200</v>
          </cell>
          <cell r="S243">
            <v>19272200</v>
          </cell>
          <cell r="T243">
            <v>19272200</v>
          </cell>
          <cell r="U243">
            <v>0</v>
          </cell>
          <cell r="V243">
            <v>0</v>
          </cell>
          <cell r="W243">
            <v>19272200</v>
          </cell>
          <cell r="X243">
            <v>19272200</v>
          </cell>
        </row>
        <row r="245">
          <cell r="G245">
            <v>61709700</v>
          </cell>
          <cell r="H245">
            <v>61709700</v>
          </cell>
          <cell r="I245">
            <v>0</v>
          </cell>
          <cell r="J245">
            <v>0</v>
          </cell>
          <cell r="K245">
            <v>61709700</v>
          </cell>
          <cell r="L245">
            <v>61709700</v>
          </cell>
          <cell r="M245">
            <v>61709700</v>
          </cell>
          <cell r="N245">
            <v>61709700</v>
          </cell>
          <cell r="O245">
            <v>0</v>
          </cell>
          <cell r="P245">
            <v>0</v>
          </cell>
          <cell r="Q245">
            <v>61709700</v>
          </cell>
          <cell r="R245">
            <v>61709700</v>
          </cell>
          <cell r="S245">
            <v>61709700</v>
          </cell>
          <cell r="T245">
            <v>61709700</v>
          </cell>
          <cell r="U245">
            <v>0</v>
          </cell>
          <cell r="V245">
            <v>0</v>
          </cell>
          <cell r="W245">
            <v>61709700</v>
          </cell>
          <cell r="X245">
            <v>61709700</v>
          </cell>
        </row>
        <row r="247">
          <cell r="G247">
            <v>54036500</v>
          </cell>
          <cell r="H247">
            <v>52955700</v>
          </cell>
          <cell r="I247">
            <v>0</v>
          </cell>
          <cell r="J247">
            <v>0</v>
          </cell>
          <cell r="K247">
            <v>54036500</v>
          </cell>
          <cell r="L247">
            <v>52955700</v>
          </cell>
          <cell r="M247">
            <v>56194400</v>
          </cell>
          <cell r="N247">
            <v>55070500</v>
          </cell>
          <cell r="O247">
            <v>0</v>
          </cell>
          <cell r="P247">
            <v>0</v>
          </cell>
          <cell r="Q247">
            <v>56194400</v>
          </cell>
          <cell r="R247">
            <v>55070500</v>
          </cell>
          <cell r="S247">
            <v>58439700</v>
          </cell>
          <cell r="T247">
            <v>57270900</v>
          </cell>
          <cell r="U247">
            <v>0</v>
          </cell>
          <cell r="V247">
            <v>0</v>
          </cell>
          <cell r="W247">
            <v>58439700</v>
          </cell>
          <cell r="X247">
            <v>57270900</v>
          </cell>
        </row>
        <row r="249">
          <cell r="G249">
            <v>7692590.7000000002</v>
          </cell>
          <cell r="H249">
            <v>0</v>
          </cell>
          <cell r="I249">
            <v>0</v>
          </cell>
          <cell r="J249">
            <v>0</v>
          </cell>
          <cell r="K249">
            <v>7692590.7000000002</v>
          </cell>
          <cell r="L249">
            <v>0</v>
          </cell>
          <cell r="M249">
            <v>7511000</v>
          </cell>
          <cell r="N249">
            <v>0</v>
          </cell>
          <cell r="O249">
            <v>0</v>
          </cell>
          <cell r="P249">
            <v>0</v>
          </cell>
          <cell r="Q249">
            <v>7511000</v>
          </cell>
          <cell r="R249">
            <v>0</v>
          </cell>
          <cell r="S249">
            <v>7267900</v>
          </cell>
          <cell r="T249">
            <v>0</v>
          </cell>
          <cell r="U249">
            <v>0</v>
          </cell>
          <cell r="V249">
            <v>0</v>
          </cell>
          <cell r="W249">
            <v>7267900</v>
          </cell>
          <cell r="X249">
            <v>0</v>
          </cell>
        </row>
        <row r="251">
          <cell r="G251">
            <v>393400</v>
          </cell>
          <cell r="H251">
            <v>0</v>
          </cell>
          <cell r="I251">
            <v>0</v>
          </cell>
          <cell r="J251">
            <v>0</v>
          </cell>
          <cell r="K251">
            <v>393400</v>
          </cell>
          <cell r="L251">
            <v>0</v>
          </cell>
          <cell r="M251">
            <v>393400</v>
          </cell>
          <cell r="N251">
            <v>0</v>
          </cell>
          <cell r="O251">
            <v>0</v>
          </cell>
          <cell r="P251">
            <v>0</v>
          </cell>
          <cell r="Q251">
            <v>393400</v>
          </cell>
          <cell r="R251">
            <v>0</v>
          </cell>
          <cell r="S251">
            <v>393400</v>
          </cell>
          <cell r="T251">
            <v>0</v>
          </cell>
          <cell r="U251">
            <v>0</v>
          </cell>
          <cell r="V251">
            <v>0</v>
          </cell>
          <cell r="W251">
            <v>393400</v>
          </cell>
          <cell r="X251">
            <v>0</v>
          </cell>
        </row>
        <row r="253">
          <cell r="G253">
            <v>27800</v>
          </cell>
          <cell r="H253">
            <v>0</v>
          </cell>
          <cell r="I253">
            <v>0</v>
          </cell>
          <cell r="J253">
            <v>0</v>
          </cell>
          <cell r="K253">
            <v>27800</v>
          </cell>
          <cell r="L253">
            <v>0</v>
          </cell>
          <cell r="M253">
            <v>0</v>
          </cell>
          <cell r="N253">
            <v>0</v>
          </cell>
          <cell r="O253">
            <v>0</v>
          </cell>
          <cell r="P253">
            <v>0</v>
          </cell>
          <cell r="Q253">
            <v>0</v>
          </cell>
          <cell r="R253">
            <v>0</v>
          </cell>
          <cell r="S253">
            <v>0</v>
          </cell>
          <cell r="T253">
            <v>0</v>
          </cell>
          <cell r="U253">
            <v>0</v>
          </cell>
          <cell r="V253">
            <v>0</v>
          </cell>
          <cell r="W253">
            <v>0</v>
          </cell>
          <cell r="X253">
            <v>0</v>
          </cell>
        </row>
        <row r="255">
          <cell r="G255">
            <v>1359500</v>
          </cell>
          <cell r="H255">
            <v>1359500</v>
          </cell>
          <cell r="I255">
            <v>0</v>
          </cell>
          <cell r="J255">
            <v>0</v>
          </cell>
          <cell r="K255">
            <v>1359500</v>
          </cell>
          <cell r="L255">
            <v>1359500</v>
          </cell>
          <cell r="M255">
            <v>0</v>
          </cell>
          <cell r="N255">
            <v>0</v>
          </cell>
          <cell r="O255">
            <v>0</v>
          </cell>
          <cell r="P255">
            <v>0</v>
          </cell>
          <cell r="Q255">
            <v>0</v>
          </cell>
          <cell r="R255">
            <v>0</v>
          </cell>
          <cell r="S255">
            <v>0</v>
          </cell>
          <cell r="T255">
            <v>0</v>
          </cell>
          <cell r="U255">
            <v>0</v>
          </cell>
          <cell r="V255">
            <v>0</v>
          </cell>
          <cell r="W255">
            <v>0</v>
          </cell>
          <cell r="X255">
            <v>0</v>
          </cell>
        </row>
        <row r="258">
          <cell r="G258">
            <v>1100000</v>
          </cell>
          <cell r="H258">
            <v>0</v>
          </cell>
          <cell r="I258">
            <v>0</v>
          </cell>
          <cell r="J258">
            <v>0</v>
          </cell>
          <cell r="K258">
            <v>1100000</v>
          </cell>
          <cell r="L258">
            <v>0</v>
          </cell>
          <cell r="M258">
            <v>1100000</v>
          </cell>
          <cell r="N258">
            <v>0</v>
          </cell>
          <cell r="O258">
            <v>0</v>
          </cell>
          <cell r="P258">
            <v>0</v>
          </cell>
          <cell r="Q258">
            <v>1100000</v>
          </cell>
          <cell r="R258">
            <v>0</v>
          </cell>
          <cell r="S258">
            <v>1100000</v>
          </cell>
          <cell r="T258">
            <v>0</v>
          </cell>
          <cell r="U258">
            <v>0</v>
          </cell>
          <cell r="V258">
            <v>0</v>
          </cell>
          <cell r="W258">
            <v>1100000</v>
          </cell>
          <cell r="X258">
            <v>0</v>
          </cell>
        </row>
        <row r="260">
          <cell r="G260">
            <v>63147</v>
          </cell>
          <cell r="H260">
            <v>0</v>
          </cell>
          <cell r="I260">
            <v>0</v>
          </cell>
          <cell r="J260">
            <v>0</v>
          </cell>
          <cell r="K260">
            <v>63147</v>
          </cell>
          <cell r="L260">
            <v>0</v>
          </cell>
          <cell r="M260">
            <v>63147</v>
          </cell>
          <cell r="N260">
            <v>0</v>
          </cell>
          <cell r="O260">
            <v>0</v>
          </cell>
          <cell r="P260">
            <v>0</v>
          </cell>
          <cell r="Q260">
            <v>63147</v>
          </cell>
          <cell r="R260">
            <v>0</v>
          </cell>
          <cell r="S260">
            <v>63147</v>
          </cell>
          <cell r="T260">
            <v>0</v>
          </cell>
          <cell r="U260">
            <v>0</v>
          </cell>
          <cell r="V260">
            <v>0</v>
          </cell>
          <cell r="W260">
            <v>63147</v>
          </cell>
          <cell r="X260">
            <v>0</v>
          </cell>
        </row>
        <row r="263">
          <cell r="G263">
            <v>0</v>
          </cell>
          <cell r="H263">
            <v>0</v>
          </cell>
          <cell r="I263">
            <v>0</v>
          </cell>
          <cell r="J263">
            <v>0</v>
          </cell>
          <cell r="K263">
            <v>0</v>
          </cell>
          <cell r="L263">
            <v>0</v>
          </cell>
          <cell r="M263">
            <v>14912280.699999999</v>
          </cell>
          <cell r="N263">
            <v>13309210</v>
          </cell>
          <cell r="O263">
            <v>19.3</v>
          </cell>
          <cell r="P263">
            <v>10</v>
          </cell>
          <cell r="Q263">
            <v>14912300</v>
          </cell>
          <cell r="R263">
            <v>13309220</v>
          </cell>
          <cell r="S263">
            <v>0</v>
          </cell>
          <cell r="T263">
            <v>0</v>
          </cell>
          <cell r="U263">
            <v>0</v>
          </cell>
          <cell r="V263">
            <v>0</v>
          </cell>
          <cell r="W263">
            <v>0</v>
          </cell>
          <cell r="X263">
            <v>0</v>
          </cell>
        </row>
        <row r="265">
          <cell r="G265">
            <v>0</v>
          </cell>
          <cell r="H265">
            <v>0</v>
          </cell>
          <cell r="I265">
            <v>0</v>
          </cell>
          <cell r="J265">
            <v>0</v>
          </cell>
          <cell r="K265">
            <v>0</v>
          </cell>
          <cell r="L265">
            <v>0</v>
          </cell>
          <cell r="M265">
            <v>124805614.04000001</v>
          </cell>
          <cell r="N265">
            <v>111389010.53</v>
          </cell>
          <cell r="O265">
            <v>0</v>
          </cell>
          <cell r="P265">
            <v>0</v>
          </cell>
          <cell r="Q265">
            <v>124805614.04000001</v>
          </cell>
          <cell r="R265">
            <v>111389010.53</v>
          </cell>
          <cell r="S265">
            <v>0</v>
          </cell>
          <cell r="T265">
            <v>0</v>
          </cell>
          <cell r="U265">
            <v>0</v>
          </cell>
          <cell r="V265">
            <v>0</v>
          </cell>
          <cell r="W265">
            <v>0</v>
          </cell>
          <cell r="X265">
            <v>0</v>
          </cell>
        </row>
        <row r="267">
          <cell r="G267">
            <v>0</v>
          </cell>
          <cell r="H267">
            <v>0</v>
          </cell>
          <cell r="I267">
            <v>0</v>
          </cell>
          <cell r="J267">
            <v>0</v>
          </cell>
          <cell r="K267">
            <v>0</v>
          </cell>
          <cell r="L267">
            <v>0</v>
          </cell>
          <cell r="M267">
            <v>0</v>
          </cell>
          <cell r="N267">
            <v>0</v>
          </cell>
          <cell r="O267">
            <v>0</v>
          </cell>
          <cell r="P267">
            <v>0</v>
          </cell>
          <cell r="Q267">
            <v>0</v>
          </cell>
          <cell r="R267">
            <v>0</v>
          </cell>
          <cell r="S267">
            <v>0</v>
          </cell>
          <cell r="T267">
            <v>0</v>
          </cell>
          <cell r="U267">
            <v>0</v>
          </cell>
          <cell r="V267">
            <v>0</v>
          </cell>
          <cell r="W267">
            <v>0</v>
          </cell>
          <cell r="X267">
            <v>0</v>
          </cell>
        </row>
        <row r="269">
          <cell r="G269">
            <v>0</v>
          </cell>
          <cell r="H269">
            <v>0</v>
          </cell>
          <cell r="I269">
            <v>0</v>
          </cell>
          <cell r="J269">
            <v>0</v>
          </cell>
          <cell r="K269">
            <v>0</v>
          </cell>
          <cell r="L269">
            <v>0</v>
          </cell>
          <cell r="M269">
            <v>0</v>
          </cell>
          <cell r="N269">
            <v>0</v>
          </cell>
          <cell r="O269">
            <v>0</v>
          </cell>
          <cell r="P269">
            <v>0</v>
          </cell>
          <cell r="Q269">
            <v>0</v>
          </cell>
          <cell r="R269">
            <v>0</v>
          </cell>
          <cell r="S269">
            <v>0</v>
          </cell>
          <cell r="T269">
            <v>0</v>
          </cell>
          <cell r="U269">
            <v>0</v>
          </cell>
          <cell r="V269">
            <v>0</v>
          </cell>
          <cell r="W269">
            <v>0</v>
          </cell>
          <cell r="X269">
            <v>0</v>
          </cell>
        </row>
        <row r="272">
          <cell r="G272">
            <v>2062400</v>
          </cell>
          <cell r="H272">
            <v>2062400</v>
          </cell>
          <cell r="I272">
            <v>0</v>
          </cell>
          <cell r="J272">
            <v>0</v>
          </cell>
          <cell r="K272">
            <v>2062400</v>
          </cell>
          <cell r="L272">
            <v>2062400</v>
          </cell>
          <cell r="M272">
            <v>2062400</v>
          </cell>
          <cell r="N272">
            <v>2062400</v>
          </cell>
          <cell r="O272">
            <v>0</v>
          </cell>
          <cell r="P272">
            <v>0</v>
          </cell>
          <cell r="Q272">
            <v>2062400</v>
          </cell>
          <cell r="R272">
            <v>2062400</v>
          </cell>
          <cell r="S272">
            <v>2062400</v>
          </cell>
          <cell r="T272">
            <v>2062400</v>
          </cell>
          <cell r="U272">
            <v>0</v>
          </cell>
          <cell r="V272">
            <v>0</v>
          </cell>
          <cell r="W272">
            <v>2062400</v>
          </cell>
          <cell r="X272">
            <v>2062400</v>
          </cell>
        </row>
        <row r="274">
          <cell r="G274">
            <v>6110200</v>
          </cell>
          <cell r="H274">
            <v>6110200</v>
          </cell>
          <cell r="I274">
            <v>0</v>
          </cell>
          <cell r="J274">
            <v>0</v>
          </cell>
          <cell r="K274">
            <v>6110200</v>
          </cell>
          <cell r="L274">
            <v>6110200</v>
          </cell>
          <cell r="M274">
            <v>6252100</v>
          </cell>
          <cell r="N274">
            <v>6252100</v>
          </cell>
          <cell r="O274">
            <v>0</v>
          </cell>
          <cell r="P274">
            <v>0</v>
          </cell>
          <cell r="Q274">
            <v>6252100</v>
          </cell>
          <cell r="R274">
            <v>6252100</v>
          </cell>
          <cell r="S274">
            <v>6319500</v>
          </cell>
          <cell r="T274">
            <v>6319500</v>
          </cell>
          <cell r="U274">
            <v>0</v>
          </cell>
          <cell r="V274">
            <v>0</v>
          </cell>
          <cell r="W274">
            <v>6319500</v>
          </cell>
          <cell r="X274">
            <v>6319500</v>
          </cell>
        </row>
        <row r="276">
          <cell r="G276">
            <v>104493300</v>
          </cell>
          <cell r="H276">
            <v>104493300</v>
          </cell>
          <cell r="I276">
            <v>0</v>
          </cell>
          <cell r="J276">
            <v>0</v>
          </cell>
          <cell r="K276">
            <v>104493300</v>
          </cell>
          <cell r="L276">
            <v>104493300</v>
          </cell>
          <cell r="M276">
            <v>104493300</v>
          </cell>
          <cell r="N276">
            <v>104493300</v>
          </cell>
          <cell r="O276">
            <v>0</v>
          </cell>
          <cell r="P276">
            <v>0</v>
          </cell>
          <cell r="Q276">
            <v>104493300</v>
          </cell>
          <cell r="R276">
            <v>104493300</v>
          </cell>
          <cell r="S276">
            <v>104149600</v>
          </cell>
          <cell r="T276">
            <v>104149600</v>
          </cell>
          <cell r="U276">
            <v>0</v>
          </cell>
          <cell r="V276">
            <v>0</v>
          </cell>
          <cell r="W276">
            <v>104149600</v>
          </cell>
          <cell r="X276">
            <v>104149600</v>
          </cell>
        </row>
        <row r="278">
          <cell r="G278">
            <v>93700</v>
          </cell>
          <cell r="H278">
            <v>93700</v>
          </cell>
          <cell r="I278">
            <v>0</v>
          </cell>
          <cell r="J278">
            <v>0</v>
          </cell>
          <cell r="K278">
            <v>93700</v>
          </cell>
          <cell r="L278">
            <v>93700</v>
          </cell>
          <cell r="M278">
            <v>93700</v>
          </cell>
          <cell r="N278">
            <v>93700</v>
          </cell>
          <cell r="O278">
            <v>0</v>
          </cell>
          <cell r="P278">
            <v>0</v>
          </cell>
          <cell r="Q278">
            <v>93700</v>
          </cell>
          <cell r="R278">
            <v>93700</v>
          </cell>
          <cell r="S278">
            <v>93700</v>
          </cell>
          <cell r="T278">
            <v>93700</v>
          </cell>
          <cell r="U278">
            <v>0</v>
          </cell>
          <cell r="V278">
            <v>0</v>
          </cell>
          <cell r="W278">
            <v>93700</v>
          </cell>
          <cell r="X278">
            <v>93700</v>
          </cell>
        </row>
        <row r="280">
          <cell r="G280">
            <v>4749700</v>
          </cell>
          <cell r="H280">
            <v>4749700</v>
          </cell>
          <cell r="I280">
            <v>0</v>
          </cell>
          <cell r="J280">
            <v>0</v>
          </cell>
          <cell r="K280">
            <v>4749700</v>
          </cell>
          <cell r="L280">
            <v>4749700</v>
          </cell>
          <cell r="M280">
            <v>4749700</v>
          </cell>
          <cell r="N280">
            <v>4749700</v>
          </cell>
          <cell r="O280">
            <v>0</v>
          </cell>
          <cell r="P280">
            <v>0</v>
          </cell>
          <cell r="Q280">
            <v>4749700</v>
          </cell>
          <cell r="R280">
            <v>4749700</v>
          </cell>
          <cell r="S280">
            <v>4734100</v>
          </cell>
          <cell r="T280">
            <v>4734100</v>
          </cell>
          <cell r="U280">
            <v>0</v>
          </cell>
          <cell r="V280">
            <v>0</v>
          </cell>
          <cell r="W280">
            <v>4734100</v>
          </cell>
          <cell r="X280">
            <v>4734100</v>
          </cell>
        </row>
        <row r="285">
          <cell r="G285">
            <v>197462</v>
          </cell>
          <cell r="H285">
            <v>0</v>
          </cell>
          <cell r="I285">
            <v>0</v>
          </cell>
          <cell r="J285">
            <v>0</v>
          </cell>
          <cell r="K285">
            <v>197462</v>
          </cell>
          <cell r="L285">
            <v>0</v>
          </cell>
          <cell r="M285">
            <v>197462</v>
          </cell>
          <cell r="N285">
            <v>0</v>
          </cell>
          <cell r="O285">
            <v>0</v>
          </cell>
          <cell r="P285">
            <v>0</v>
          </cell>
          <cell r="Q285">
            <v>197462</v>
          </cell>
          <cell r="R285">
            <v>0</v>
          </cell>
          <cell r="S285">
            <v>197462</v>
          </cell>
          <cell r="T285">
            <v>0</v>
          </cell>
          <cell r="U285">
            <v>0</v>
          </cell>
          <cell r="V285">
            <v>0</v>
          </cell>
          <cell r="W285">
            <v>197462</v>
          </cell>
          <cell r="X285">
            <v>0</v>
          </cell>
        </row>
        <row r="289">
          <cell r="G289">
            <v>2075200</v>
          </cell>
          <cell r="H289">
            <v>0</v>
          </cell>
          <cell r="I289">
            <v>0</v>
          </cell>
          <cell r="J289">
            <v>0</v>
          </cell>
          <cell r="K289">
            <v>2075200</v>
          </cell>
          <cell r="L289">
            <v>0</v>
          </cell>
          <cell r="N289">
            <v>0</v>
          </cell>
          <cell r="O289">
            <v>0</v>
          </cell>
          <cell r="P289">
            <v>0</v>
          </cell>
          <cell r="Q289">
            <v>0</v>
          </cell>
          <cell r="R289">
            <v>0</v>
          </cell>
          <cell r="T289">
            <v>0</v>
          </cell>
          <cell r="U289">
            <v>0</v>
          </cell>
          <cell r="V289">
            <v>0</v>
          </cell>
          <cell r="W289">
            <v>0</v>
          </cell>
          <cell r="X289">
            <v>0</v>
          </cell>
        </row>
        <row r="291">
          <cell r="G291">
            <v>1257700</v>
          </cell>
          <cell r="H291">
            <v>1257700</v>
          </cell>
          <cell r="K291">
            <v>1257700</v>
          </cell>
          <cell r="L291">
            <v>1257700</v>
          </cell>
          <cell r="M291">
            <v>1257700</v>
          </cell>
          <cell r="N291">
            <v>1257700</v>
          </cell>
          <cell r="Q291">
            <v>1257700</v>
          </cell>
          <cell r="R291">
            <v>1257700</v>
          </cell>
          <cell r="S291">
            <v>1257700</v>
          </cell>
          <cell r="T291">
            <v>1257700</v>
          </cell>
          <cell r="W291">
            <v>1257700</v>
          </cell>
          <cell r="X291">
            <v>1257700</v>
          </cell>
        </row>
        <row r="293">
          <cell r="G293">
            <v>162113833.71000001</v>
          </cell>
          <cell r="H293">
            <v>0</v>
          </cell>
          <cell r="I293">
            <v>5905260.2300000004</v>
          </cell>
          <cell r="J293">
            <v>0</v>
          </cell>
          <cell r="K293">
            <v>168019093.94</v>
          </cell>
          <cell r="L293">
            <v>0</v>
          </cell>
          <cell r="M293">
            <v>152952453.71000001</v>
          </cell>
          <cell r="N293">
            <v>0</v>
          </cell>
          <cell r="O293">
            <v>0</v>
          </cell>
          <cell r="P293">
            <v>0</v>
          </cell>
          <cell r="Q293">
            <v>152952453.71000001</v>
          </cell>
          <cell r="R293">
            <v>0</v>
          </cell>
          <cell r="S293">
            <v>152952453.71000001</v>
          </cell>
          <cell r="T293">
            <v>0</v>
          </cell>
          <cell r="U293">
            <v>0</v>
          </cell>
          <cell r="V293">
            <v>0</v>
          </cell>
          <cell r="W293">
            <v>152952453.71000001</v>
          </cell>
          <cell r="X293">
            <v>0</v>
          </cell>
        </row>
        <row r="295">
          <cell r="G295">
            <v>1099880.33</v>
          </cell>
          <cell r="H295">
            <v>0</v>
          </cell>
          <cell r="I295">
            <v>0</v>
          </cell>
          <cell r="J295">
            <v>0</v>
          </cell>
          <cell r="K295">
            <v>1099880.33</v>
          </cell>
          <cell r="L295">
            <v>0</v>
          </cell>
          <cell r="M295">
            <v>1099880.33</v>
          </cell>
          <cell r="N295">
            <v>0</v>
          </cell>
          <cell r="O295">
            <v>0</v>
          </cell>
          <cell r="P295">
            <v>0</v>
          </cell>
          <cell r="Q295">
            <v>1099880.33</v>
          </cell>
          <cell r="R295">
            <v>0</v>
          </cell>
          <cell r="S295">
            <v>1099880.33</v>
          </cell>
          <cell r="T295">
            <v>0</v>
          </cell>
          <cell r="U295">
            <v>0</v>
          </cell>
          <cell r="V295">
            <v>0</v>
          </cell>
          <cell r="W295">
            <v>1099880.33</v>
          </cell>
          <cell r="X295">
            <v>0</v>
          </cell>
        </row>
        <row r="296">
          <cell r="G296">
            <v>10700357.67</v>
          </cell>
          <cell r="H296">
            <v>0</v>
          </cell>
          <cell r="I296">
            <v>0</v>
          </cell>
          <cell r="J296">
            <v>0</v>
          </cell>
          <cell r="K296">
            <v>10700357.67</v>
          </cell>
          <cell r="L296">
            <v>0</v>
          </cell>
          <cell r="M296">
            <v>10700357.67</v>
          </cell>
          <cell r="N296">
            <v>0</v>
          </cell>
          <cell r="O296">
            <v>0</v>
          </cell>
          <cell r="P296">
            <v>0</v>
          </cell>
          <cell r="Q296">
            <v>10700357.67</v>
          </cell>
          <cell r="R296">
            <v>0</v>
          </cell>
          <cell r="S296">
            <v>10700357.67</v>
          </cell>
          <cell r="T296">
            <v>0</v>
          </cell>
          <cell r="U296">
            <v>0</v>
          </cell>
          <cell r="V296">
            <v>0</v>
          </cell>
          <cell r="W296">
            <v>10700357.67</v>
          </cell>
          <cell r="X296">
            <v>0</v>
          </cell>
        </row>
        <row r="299">
          <cell r="G299">
            <v>167368</v>
          </cell>
          <cell r="H299">
            <v>0</v>
          </cell>
          <cell r="I299">
            <v>0</v>
          </cell>
          <cell r="J299">
            <v>0</v>
          </cell>
          <cell r="K299">
            <v>167368</v>
          </cell>
          <cell r="L299">
            <v>0</v>
          </cell>
          <cell r="M299">
            <v>167368</v>
          </cell>
          <cell r="N299">
            <v>0</v>
          </cell>
          <cell r="O299">
            <v>0</v>
          </cell>
          <cell r="P299">
            <v>0</v>
          </cell>
          <cell r="Q299">
            <v>167368</v>
          </cell>
          <cell r="R299">
            <v>0</v>
          </cell>
          <cell r="S299">
            <v>167368</v>
          </cell>
          <cell r="T299">
            <v>0</v>
          </cell>
          <cell r="U299">
            <v>0</v>
          </cell>
          <cell r="V299">
            <v>0</v>
          </cell>
          <cell r="W299">
            <v>167368</v>
          </cell>
          <cell r="X299">
            <v>0</v>
          </cell>
        </row>
        <row r="304">
          <cell r="G304">
            <v>9574179.4000000004</v>
          </cell>
          <cell r="H304">
            <v>0</v>
          </cell>
          <cell r="I304">
            <v>2067259.22</v>
          </cell>
          <cell r="J304">
            <v>0</v>
          </cell>
          <cell r="K304">
            <v>11641438.620000001</v>
          </cell>
          <cell r="L304">
            <v>0</v>
          </cell>
          <cell r="M304">
            <v>9574179.4000000004</v>
          </cell>
          <cell r="N304">
            <v>0</v>
          </cell>
          <cell r="O304">
            <v>0</v>
          </cell>
          <cell r="P304">
            <v>0</v>
          </cell>
          <cell r="Q304">
            <v>9574179.4000000004</v>
          </cell>
          <cell r="R304">
            <v>0</v>
          </cell>
          <cell r="S304">
            <v>9574179.4000000004</v>
          </cell>
          <cell r="T304">
            <v>0</v>
          </cell>
          <cell r="U304">
            <v>0</v>
          </cell>
          <cell r="V304">
            <v>0</v>
          </cell>
          <cell r="W304">
            <v>9574179.4000000004</v>
          </cell>
          <cell r="X304">
            <v>0</v>
          </cell>
        </row>
        <row r="306">
          <cell r="G306">
            <v>0</v>
          </cell>
          <cell r="H306">
            <v>0</v>
          </cell>
          <cell r="I306">
            <v>0</v>
          </cell>
          <cell r="J306">
            <v>0</v>
          </cell>
          <cell r="K306">
            <v>0</v>
          </cell>
          <cell r="L306">
            <v>0</v>
          </cell>
          <cell r="M306">
            <v>0</v>
          </cell>
          <cell r="N306">
            <v>0</v>
          </cell>
          <cell r="O306">
            <v>0</v>
          </cell>
          <cell r="P306">
            <v>0</v>
          </cell>
          <cell r="Q306">
            <v>0</v>
          </cell>
          <cell r="R306">
            <v>0</v>
          </cell>
          <cell r="S306">
            <v>0</v>
          </cell>
          <cell r="T306">
            <v>0</v>
          </cell>
          <cell r="U306">
            <v>0</v>
          </cell>
          <cell r="V306">
            <v>0</v>
          </cell>
          <cell r="W306">
            <v>0</v>
          </cell>
          <cell r="X306">
            <v>0</v>
          </cell>
        </row>
        <row r="307">
          <cell r="G307">
            <v>10000</v>
          </cell>
          <cell r="H307">
            <v>0</v>
          </cell>
          <cell r="I307">
            <v>0</v>
          </cell>
          <cell r="J307">
            <v>0</v>
          </cell>
          <cell r="K307">
            <v>10000</v>
          </cell>
          <cell r="L307">
            <v>0</v>
          </cell>
          <cell r="M307">
            <v>10000</v>
          </cell>
          <cell r="N307">
            <v>0</v>
          </cell>
          <cell r="O307">
            <v>0</v>
          </cell>
          <cell r="P307">
            <v>0</v>
          </cell>
          <cell r="Q307">
            <v>10000</v>
          </cell>
          <cell r="R307">
            <v>0</v>
          </cell>
          <cell r="S307">
            <v>10000</v>
          </cell>
          <cell r="T307">
            <v>0</v>
          </cell>
          <cell r="U307">
            <v>0</v>
          </cell>
          <cell r="V307">
            <v>0</v>
          </cell>
          <cell r="W307">
            <v>10000</v>
          </cell>
          <cell r="X307">
            <v>0</v>
          </cell>
        </row>
        <row r="309">
          <cell r="G309">
            <v>275000</v>
          </cell>
          <cell r="H309">
            <v>0</v>
          </cell>
          <cell r="I309">
            <v>0</v>
          </cell>
          <cell r="J309">
            <v>0</v>
          </cell>
          <cell r="K309">
            <v>275000</v>
          </cell>
          <cell r="L309">
            <v>0</v>
          </cell>
          <cell r="M309">
            <v>80000</v>
          </cell>
          <cell r="N309">
            <v>0</v>
          </cell>
          <cell r="O309">
            <v>0</v>
          </cell>
          <cell r="P309">
            <v>0</v>
          </cell>
          <cell r="Q309">
            <v>80000</v>
          </cell>
          <cell r="R309">
            <v>0</v>
          </cell>
          <cell r="S309">
            <v>275000</v>
          </cell>
          <cell r="T309">
            <v>0</v>
          </cell>
          <cell r="U309">
            <v>0</v>
          </cell>
          <cell r="V309">
            <v>0</v>
          </cell>
          <cell r="W309">
            <v>275000</v>
          </cell>
          <cell r="X309">
            <v>0</v>
          </cell>
        </row>
        <row r="311">
          <cell r="G311">
            <v>898400</v>
          </cell>
          <cell r="H311">
            <v>898400</v>
          </cell>
          <cell r="K311">
            <v>898400</v>
          </cell>
          <cell r="L311">
            <v>898400</v>
          </cell>
          <cell r="M311">
            <v>898400</v>
          </cell>
          <cell r="N311">
            <v>898400</v>
          </cell>
          <cell r="Q311">
            <v>898400</v>
          </cell>
          <cell r="R311">
            <v>898400</v>
          </cell>
          <cell r="S311">
            <v>898400</v>
          </cell>
          <cell r="T311">
            <v>898400</v>
          </cell>
          <cell r="W311">
            <v>898400</v>
          </cell>
          <cell r="X311">
            <v>898400</v>
          </cell>
        </row>
        <row r="315">
          <cell r="G315">
            <v>1060200</v>
          </cell>
          <cell r="H315">
            <v>0</v>
          </cell>
          <cell r="I315">
            <v>0</v>
          </cell>
          <cell r="J315">
            <v>0</v>
          </cell>
          <cell r="K315">
            <v>1060200</v>
          </cell>
          <cell r="L315">
            <v>0</v>
          </cell>
          <cell r="N315">
            <v>0</v>
          </cell>
          <cell r="O315">
            <v>0</v>
          </cell>
          <cell r="P315">
            <v>0</v>
          </cell>
          <cell r="Q315">
            <v>0</v>
          </cell>
          <cell r="R315">
            <v>0</v>
          </cell>
          <cell r="T315">
            <v>0</v>
          </cell>
          <cell r="U315">
            <v>0</v>
          </cell>
          <cell r="V315">
            <v>0</v>
          </cell>
          <cell r="W315">
            <v>0</v>
          </cell>
          <cell r="X315">
            <v>0</v>
          </cell>
        </row>
        <row r="317">
          <cell r="G317">
            <v>145929.53000000026</v>
          </cell>
          <cell r="H317">
            <v>0</v>
          </cell>
          <cell r="I317">
            <v>0</v>
          </cell>
          <cell r="J317">
            <v>0</v>
          </cell>
          <cell r="K317">
            <v>145929.53000000026</v>
          </cell>
          <cell r="L317">
            <v>0</v>
          </cell>
          <cell r="M317">
            <v>3153929.53</v>
          </cell>
          <cell r="N317">
            <v>0</v>
          </cell>
          <cell r="O317">
            <v>0</v>
          </cell>
          <cell r="P317">
            <v>0</v>
          </cell>
          <cell r="Q317">
            <v>3153929.53</v>
          </cell>
          <cell r="R317">
            <v>0</v>
          </cell>
          <cell r="S317">
            <v>3153929.53</v>
          </cell>
          <cell r="T317">
            <v>0</v>
          </cell>
          <cell r="U317">
            <v>0</v>
          </cell>
          <cell r="V317">
            <v>0</v>
          </cell>
          <cell r="W317">
            <v>3153929.53</v>
          </cell>
          <cell r="X317">
            <v>0</v>
          </cell>
        </row>
        <row r="320">
          <cell r="G320">
            <v>2726600</v>
          </cell>
          <cell r="H320">
            <v>2726600</v>
          </cell>
          <cell r="I320">
            <v>0</v>
          </cell>
          <cell r="J320">
            <v>0</v>
          </cell>
          <cell r="K320">
            <v>2726600</v>
          </cell>
          <cell r="L320">
            <v>2726600</v>
          </cell>
          <cell r="M320">
            <v>2726500</v>
          </cell>
          <cell r="N320">
            <v>2726500</v>
          </cell>
          <cell r="O320">
            <v>0</v>
          </cell>
          <cell r="P320">
            <v>0</v>
          </cell>
          <cell r="Q320">
            <v>2726500</v>
          </cell>
          <cell r="R320">
            <v>2726500</v>
          </cell>
          <cell r="S320">
            <v>2728700</v>
          </cell>
          <cell r="T320">
            <v>2728700</v>
          </cell>
          <cell r="U320">
            <v>0</v>
          </cell>
          <cell r="V320">
            <v>0</v>
          </cell>
          <cell r="W320">
            <v>2728700</v>
          </cell>
          <cell r="X320">
            <v>2728700</v>
          </cell>
        </row>
        <row r="322">
          <cell r="G322">
            <v>908900</v>
          </cell>
          <cell r="H322">
            <v>0</v>
          </cell>
          <cell r="I322">
            <v>0</v>
          </cell>
          <cell r="J322">
            <v>0</v>
          </cell>
          <cell r="K322">
            <v>908900</v>
          </cell>
          <cell r="L322">
            <v>0</v>
          </cell>
          <cell r="M322">
            <v>908900</v>
          </cell>
          <cell r="N322">
            <v>0</v>
          </cell>
          <cell r="O322">
            <v>0</v>
          </cell>
          <cell r="P322">
            <v>0</v>
          </cell>
          <cell r="Q322">
            <v>908900</v>
          </cell>
          <cell r="R322">
            <v>0</v>
          </cell>
          <cell r="S322">
            <v>909600</v>
          </cell>
          <cell r="T322">
            <v>0</v>
          </cell>
          <cell r="U322">
            <v>0</v>
          </cell>
          <cell r="V322">
            <v>0</v>
          </cell>
          <cell r="W322">
            <v>909600</v>
          </cell>
          <cell r="X322">
            <v>0</v>
          </cell>
        </row>
        <row r="324">
          <cell r="G324">
            <v>1990031</v>
          </cell>
          <cell r="H324">
            <v>0</v>
          </cell>
          <cell r="I324">
            <v>0</v>
          </cell>
          <cell r="J324">
            <v>0</v>
          </cell>
          <cell r="K324">
            <v>1990031</v>
          </cell>
          <cell r="L324">
            <v>0</v>
          </cell>
          <cell r="M324">
            <v>1990031</v>
          </cell>
          <cell r="N324">
            <v>0</v>
          </cell>
          <cell r="O324">
            <v>0</v>
          </cell>
          <cell r="P324">
            <v>0</v>
          </cell>
          <cell r="Q324">
            <v>1990031</v>
          </cell>
          <cell r="R324">
            <v>0</v>
          </cell>
          <cell r="S324">
            <v>1990031</v>
          </cell>
          <cell r="T324">
            <v>0</v>
          </cell>
          <cell r="U324">
            <v>0</v>
          </cell>
          <cell r="V324">
            <v>0</v>
          </cell>
          <cell r="W324">
            <v>1990031</v>
          </cell>
          <cell r="X324">
            <v>0</v>
          </cell>
        </row>
        <row r="326">
          <cell r="G326">
            <v>350140</v>
          </cell>
          <cell r="H326">
            <v>0</v>
          </cell>
          <cell r="I326">
            <v>0</v>
          </cell>
          <cell r="J326">
            <v>0</v>
          </cell>
          <cell r="K326">
            <v>350140</v>
          </cell>
          <cell r="L326">
            <v>0</v>
          </cell>
          <cell r="M326">
            <v>350140</v>
          </cell>
          <cell r="N326">
            <v>0</v>
          </cell>
          <cell r="O326">
            <v>-29.3</v>
          </cell>
          <cell r="P326">
            <v>0</v>
          </cell>
          <cell r="Q326">
            <v>350110.7</v>
          </cell>
          <cell r="R326">
            <v>0</v>
          </cell>
          <cell r="S326">
            <v>350140</v>
          </cell>
          <cell r="T326">
            <v>0</v>
          </cell>
          <cell r="U326">
            <v>0</v>
          </cell>
          <cell r="V326">
            <v>0</v>
          </cell>
          <cell r="W326">
            <v>350140</v>
          </cell>
          <cell r="X326">
            <v>0</v>
          </cell>
        </row>
        <row r="328">
          <cell r="G328">
            <v>7445100</v>
          </cell>
          <cell r="H328">
            <v>0</v>
          </cell>
          <cell r="I328">
            <v>0</v>
          </cell>
          <cell r="J328">
            <v>0</v>
          </cell>
          <cell r="K328">
            <v>7445100</v>
          </cell>
          <cell r="L328">
            <v>0</v>
          </cell>
          <cell r="M328">
            <v>7445100</v>
          </cell>
          <cell r="N328">
            <v>0</v>
          </cell>
          <cell r="O328">
            <v>0</v>
          </cell>
          <cell r="P328">
            <v>0</v>
          </cell>
          <cell r="Q328">
            <v>7445100</v>
          </cell>
          <cell r="R328">
            <v>0</v>
          </cell>
          <cell r="S328">
            <v>7445100</v>
          </cell>
          <cell r="T328">
            <v>0</v>
          </cell>
          <cell r="U328">
            <v>0</v>
          </cell>
          <cell r="V328">
            <v>0</v>
          </cell>
          <cell r="W328">
            <v>7445100</v>
          </cell>
          <cell r="X328">
            <v>0</v>
          </cell>
        </row>
        <row r="331">
          <cell r="G331">
            <v>2492000</v>
          </cell>
          <cell r="H331">
            <v>0</v>
          </cell>
          <cell r="I331">
            <v>0</v>
          </cell>
          <cell r="J331">
            <v>0</v>
          </cell>
          <cell r="K331">
            <v>2492000</v>
          </cell>
          <cell r="L331">
            <v>0</v>
          </cell>
          <cell r="M331">
            <v>2492000</v>
          </cell>
          <cell r="N331">
            <v>0</v>
          </cell>
          <cell r="O331">
            <v>0</v>
          </cell>
          <cell r="P331">
            <v>0</v>
          </cell>
          <cell r="Q331">
            <v>2492000</v>
          </cell>
          <cell r="R331">
            <v>0</v>
          </cell>
          <cell r="S331">
            <v>2492000</v>
          </cell>
          <cell r="T331">
            <v>0</v>
          </cell>
          <cell r="U331">
            <v>0</v>
          </cell>
          <cell r="V331">
            <v>0</v>
          </cell>
          <cell r="W331">
            <v>2492000</v>
          </cell>
          <cell r="X331">
            <v>0</v>
          </cell>
        </row>
        <row r="334">
          <cell r="G334">
            <v>1162800</v>
          </cell>
          <cell r="H334">
            <v>0</v>
          </cell>
          <cell r="I334">
            <v>0</v>
          </cell>
          <cell r="J334">
            <v>0</v>
          </cell>
          <cell r="K334">
            <v>1162800</v>
          </cell>
          <cell r="L334">
            <v>0</v>
          </cell>
          <cell r="N334">
            <v>0</v>
          </cell>
          <cell r="O334">
            <v>0</v>
          </cell>
          <cell r="P334">
            <v>0</v>
          </cell>
          <cell r="Q334">
            <v>0</v>
          </cell>
          <cell r="R334">
            <v>0</v>
          </cell>
          <cell r="T334">
            <v>0</v>
          </cell>
          <cell r="U334">
            <v>0</v>
          </cell>
          <cell r="V334">
            <v>0</v>
          </cell>
          <cell r="W334">
            <v>0</v>
          </cell>
          <cell r="X334">
            <v>0</v>
          </cell>
        </row>
        <row r="336">
          <cell r="G336">
            <v>61209901.040000007</v>
          </cell>
          <cell r="H336">
            <v>0</v>
          </cell>
          <cell r="I336">
            <v>646418.31999999995</v>
          </cell>
          <cell r="J336">
            <v>0</v>
          </cell>
          <cell r="K336">
            <v>61856319.360000007</v>
          </cell>
          <cell r="L336">
            <v>0</v>
          </cell>
          <cell r="M336">
            <v>61209901.040000007</v>
          </cell>
          <cell r="N336">
            <v>0</v>
          </cell>
          <cell r="O336">
            <v>0</v>
          </cell>
          <cell r="P336">
            <v>0</v>
          </cell>
          <cell r="Q336">
            <v>61209901.040000007</v>
          </cell>
          <cell r="R336">
            <v>0</v>
          </cell>
          <cell r="S336">
            <v>61209901.040000007</v>
          </cell>
          <cell r="T336">
            <v>0</v>
          </cell>
          <cell r="U336">
            <v>0</v>
          </cell>
          <cell r="V336">
            <v>0</v>
          </cell>
          <cell r="W336">
            <v>61209901.040000007</v>
          </cell>
          <cell r="X336">
            <v>0</v>
          </cell>
        </row>
        <row r="337">
          <cell r="G337">
            <v>4990848.7300000004</v>
          </cell>
          <cell r="K337">
            <v>4990848.7300000004</v>
          </cell>
          <cell r="L337">
            <v>0</v>
          </cell>
          <cell r="M337">
            <v>4990848.7300000004</v>
          </cell>
          <cell r="Q337">
            <v>4990848.7300000004</v>
          </cell>
          <cell r="R337">
            <v>0</v>
          </cell>
          <cell r="S337">
            <v>4990848.7300000004</v>
          </cell>
          <cell r="W337">
            <v>4990848.7300000004</v>
          </cell>
          <cell r="X337">
            <v>0</v>
          </cell>
        </row>
        <row r="338">
          <cell r="G338">
            <v>43000</v>
          </cell>
          <cell r="K338">
            <v>43000</v>
          </cell>
          <cell r="L338">
            <v>0</v>
          </cell>
          <cell r="M338">
            <v>43000</v>
          </cell>
          <cell r="Q338">
            <v>43000</v>
          </cell>
          <cell r="R338">
            <v>0</v>
          </cell>
          <cell r="S338">
            <v>43000</v>
          </cell>
          <cell r="W338">
            <v>43000</v>
          </cell>
          <cell r="X338">
            <v>0</v>
          </cell>
        </row>
        <row r="341">
          <cell r="G341">
            <v>1063300</v>
          </cell>
          <cell r="H341">
            <v>0</v>
          </cell>
          <cell r="I341">
            <v>0</v>
          </cell>
          <cell r="J341">
            <v>0</v>
          </cell>
          <cell r="K341">
            <v>1063300</v>
          </cell>
          <cell r="L341">
            <v>0</v>
          </cell>
          <cell r="N341">
            <v>0</v>
          </cell>
          <cell r="O341">
            <v>0</v>
          </cell>
          <cell r="P341">
            <v>0</v>
          </cell>
          <cell r="Q341">
            <v>0</v>
          </cell>
          <cell r="R341">
            <v>0</v>
          </cell>
          <cell r="T341">
            <v>0</v>
          </cell>
          <cell r="U341">
            <v>0</v>
          </cell>
          <cell r="V341">
            <v>0</v>
          </cell>
          <cell r="W341">
            <v>0</v>
          </cell>
          <cell r="X341">
            <v>0</v>
          </cell>
        </row>
        <row r="343">
          <cell r="G343">
            <v>61893656.130000003</v>
          </cell>
          <cell r="H343">
            <v>0</v>
          </cell>
          <cell r="I343">
            <v>0</v>
          </cell>
          <cell r="J343">
            <v>0</v>
          </cell>
          <cell r="K343">
            <v>61893656.130000003</v>
          </cell>
          <cell r="L343">
            <v>0</v>
          </cell>
          <cell r="M343">
            <v>62873066.130000003</v>
          </cell>
          <cell r="N343">
            <v>0</v>
          </cell>
          <cell r="O343">
            <v>0</v>
          </cell>
          <cell r="P343">
            <v>0</v>
          </cell>
          <cell r="Q343">
            <v>62873066.130000003</v>
          </cell>
          <cell r="R343">
            <v>0</v>
          </cell>
          <cell r="S343">
            <v>62873066.130000003</v>
          </cell>
          <cell r="T343">
            <v>0</v>
          </cell>
          <cell r="U343">
            <v>0</v>
          </cell>
          <cell r="V343">
            <v>0</v>
          </cell>
          <cell r="W343">
            <v>62873066.130000003</v>
          </cell>
          <cell r="X343">
            <v>0</v>
          </cell>
        </row>
        <row r="349">
          <cell r="G349">
            <v>13500</v>
          </cell>
          <cell r="H349">
            <v>13500</v>
          </cell>
          <cell r="K349">
            <v>13500</v>
          </cell>
          <cell r="L349">
            <v>13500</v>
          </cell>
          <cell r="M349">
            <v>13500</v>
          </cell>
          <cell r="N349">
            <v>13500</v>
          </cell>
          <cell r="Q349">
            <v>13500</v>
          </cell>
          <cell r="R349">
            <v>13500</v>
          </cell>
          <cell r="S349">
            <v>13500</v>
          </cell>
          <cell r="T349">
            <v>13500</v>
          </cell>
          <cell r="W349">
            <v>13500</v>
          </cell>
          <cell r="X349">
            <v>13500</v>
          </cell>
        </row>
        <row r="350">
          <cell r="G350">
            <v>900000</v>
          </cell>
          <cell r="H350">
            <v>900000</v>
          </cell>
          <cell r="I350">
            <v>0</v>
          </cell>
          <cell r="J350">
            <v>0</v>
          </cell>
          <cell r="K350">
            <v>900000</v>
          </cell>
          <cell r="L350">
            <v>900000</v>
          </cell>
          <cell r="M350">
            <v>900000</v>
          </cell>
          <cell r="N350">
            <v>900000</v>
          </cell>
          <cell r="O350">
            <v>0</v>
          </cell>
          <cell r="P350">
            <v>0</v>
          </cell>
          <cell r="Q350">
            <v>900000</v>
          </cell>
          <cell r="R350">
            <v>900000</v>
          </cell>
          <cell r="S350">
            <v>900000</v>
          </cell>
          <cell r="T350">
            <v>900000</v>
          </cell>
          <cell r="U350">
            <v>0</v>
          </cell>
          <cell r="V350">
            <v>0</v>
          </cell>
          <cell r="W350">
            <v>900000</v>
          </cell>
          <cell r="X350">
            <v>900000</v>
          </cell>
        </row>
        <row r="354">
          <cell r="G354">
            <v>1454700</v>
          </cell>
          <cell r="H354">
            <v>1454700</v>
          </cell>
          <cell r="I354">
            <v>0</v>
          </cell>
          <cell r="J354">
            <v>0</v>
          </cell>
          <cell r="K354">
            <v>1454700</v>
          </cell>
          <cell r="L354">
            <v>1454700</v>
          </cell>
          <cell r="M354">
            <v>1622200</v>
          </cell>
          <cell r="N354">
            <v>1622200</v>
          </cell>
          <cell r="O354">
            <v>0</v>
          </cell>
          <cell r="P354">
            <v>0</v>
          </cell>
          <cell r="Q354">
            <v>1622200</v>
          </cell>
          <cell r="R354">
            <v>1622200</v>
          </cell>
          <cell r="S354">
            <v>1622200</v>
          </cell>
          <cell r="T354">
            <v>1622200</v>
          </cell>
          <cell r="U354">
            <v>0</v>
          </cell>
          <cell r="V354">
            <v>0</v>
          </cell>
          <cell r="W354">
            <v>1622200</v>
          </cell>
          <cell r="X354">
            <v>1622200</v>
          </cell>
        </row>
        <row r="356">
          <cell r="G356">
            <v>39552</v>
          </cell>
          <cell r="H356">
            <v>39552</v>
          </cell>
          <cell r="I356">
            <v>0</v>
          </cell>
          <cell r="J356">
            <v>0</v>
          </cell>
          <cell r="K356">
            <v>39552</v>
          </cell>
          <cell r="L356">
            <v>39552</v>
          </cell>
          <cell r="M356">
            <v>39552</v>
          </cell>
          <cell r="N356">
            <v>39552</v>
          </cell>
          <cell r="O356">
            <v>0</v>
          </cell>
          <cell r="P356">
            <v>0</v>
          </cell>
          <cell r="Q356">
            <v>39552</v>
          </cell>
          <cell r="R356">
            <v>39552</v>
          </cell>
          <cell r="S356">
            <v>39552</v>
          </cell>
          <cell r="T356">
            <v>39552</v>
          </cell>
          <cell r="U356">
            <v>0</v>
          </cell>
          <cell r="V356">
            <v>0</v>
          </cell>
          <cell r="W356">
            <v>39552</v>
          </cell>
          <cell r="X356">
            <v>39552</v>
          </cell>
        </row>
        <row r="358">
          <cell r="G358">
            <v>0</v>
          </cell>
          <cell r="H358">
            <v>0</v>
          </cell>
          <cell r="I358">
            <v>0</v>
          </cell>
          <cell r="J358">
            <v>0</v>
          </cell>
          <cell r="K358">
            <v>0</v>
          </cell>
          <cell r="L358">
            <v>0</v>
          </cell>
          <cell r="M358">
            <v>1215100</v>
          </cell>
          <cell r="N358">
            <v>1215100</v>
          </cell>
          <cell r="O358">
            <v>0</v>
          </cell>
          <cell r="P358">
            <v>0</v>
          </cell>
          <cell r="Q358">
            <v>1215100</v>
          </cell>
          <cell r="R358">
            <v>1215100</v>
          </cell>
          <cell r="S358">
            <v>1215100</v>
          </cell>
          <cell r="T358">
            <v>1215100</v>
          </cell>
          <cell r="U358">
            <v>0</v>
          </cell>
          <cell r="V358">
            <v>0</v>
          </cell>
          <cell r="W358">
            <v>1215100</v>
          </cell>
          <cell r="X358">
            <v>1215100</v>
          </cell>
        </row>
        <row r="363">
          <cell r="G363">
            <v>514680</v>
          </cell>
          <cell r="H363">
            <v>514680</v>
          </cell>
          <cell r="I363">
            <v>0</v>
          </cell>
          <cell r="J363">
            <v>0</v>
          </cell>
          <cell r="K363">
            <v>514680</v>
          </cell>
          <cell r="L363">
            <v>514680</v>
          </cell>
          <cell r="M363">
            <v>514680</v>
          </cell>
          <cell r="N363">
            <v>514680</v>
          </cell>
          <cell r="O363">
            <v>0</v>
          </cell>
          <cell r="P363">
            <v>0</v>
          </cell>
          <cell r="Q363">
            <v>514680</v>
          </cell>
          <cell r="R363">
            <v>514680</v>
          </cell>
          <cell r="S363">
            <v>514680</v>
          </cell>
          <cell r="T363">
            <v>514680</v>
          </cell>
          <cell r="U363">
            <v>0</v>
          </cell>
          <cell r="V363">
            <v>0</v>
          </cell>
          <cell r="W363">
            <v>514680</v>
          </cell>
          <cell r="X363">
            <v>514680</v>
          </cell>
        </row>
        <row r="364">
          <cell r="G364">
            <v>343120</v>
          </cell>
          <cell r="H364">
            <v>343120</v>
          </cell>
          <cell r="I364">
            <v>0</v>
          </cell>
          <cell r="J364">
            <v>0</v>
          </cell>
          <cell r="K364">
            <v>343120</v>
          </cell>
          <cell r="L364">
            <v>343120</v>
          </cell>
          <cell r="M364">
            <v>343120</v>
          </cell>
          <cell r="N364">
            <v>343120</v>
          </cell>
          <cell r="O364">
            <v>0</v>
          </cell>
          <cell r="P364">
            <v>0</v>
          </cell>
          <cell r="Q364">
            <v>343120</v>
          </cell>
          <cell r="R364">
            <v>343120</v>
          </cell>
          <cell r="S364">
            <v>343120</v>
          </cell>
          <cell r="T364">
            <v>343120</v>
          </cell>
          <cell r="U364">
            <v>0</v>
          </cell>
          <cell r="V364">
            <v>0</v>
          </cell>
          <cell r="W364">
            <v>343120</v>
          </cell>
          <cell r="X364">
            <v>343120</v>
          </cell>
        </row>
        <row r="366">
          <cell r="G366">
            <v>34312100</v>
          </cell>
          <cell r="H366">
            <v>34312100</v>
          </cell>
          <cell r="I366">
            <v>0</v>
          </cell>
          <cell r="J366">
            <v>0</v>
          </cell>
          <cell r="K366">
            <v>34312100</v>
          </cell>
          <cell r="L366">
            <v>34312100</v>
          </cell>
          <cell r="M366">
            <v>34312100</v>
          </cell>
          <cell r="N366">
            <v>34312100</v>
          </cell>
          <cell r="O366">
            <v>0</v>
          </cell>
          <cell r="P366">
            <v>0</v>
          </cell>
          <cell r="Q366">
            <v>34312100</v>
          </cell>
          <cell r="R366">
            <v>34312100</v>
          </cell>
          <cell r="S366">
            <v>34312100</v>
          </cell>
          <cell r="T366">
            <v>34312100</v>
          </cell>
          <cell r="U366">
            <v>0</v>
          </cell>
          <cell r="V366">
            <v>0</v>
          </cell>
          <cell r="W366">
            <v>34312100</v>
          </cell>
          <cell r="X366">
            <v>34312100</v>
          </cell>
        </row>
        <row r="370">
          <cell r="G370">
            <v>34303000</v>
          </cell>
          <cell r="H370">
            <v>34303000</v>
          </cell>
          <cell r="I370">
            <v>0</v>
          </cell>
          <cell r="J370">
            <v>0</v>
          </cell>
          <cell r="K370">
            <v>34303000</v>
          </cell>
          <cell r="L370">
            <v>34303000</v>
          </cell>
          <cell r="M370">
            <v>35317700</v>
          </cell>
          <cell r="N370">
            <v>35317700</v>
          </cell>
          <cell r="O370">
            <v>0</v>
          </cell>
          <cell r="P370">
            <v>0</v>
          </cell>
          <cell r="Q370">
            <v>35317700</v>
          </cell>
          <cell r="R370">
            <v>35317700</v>
          </cell>
          <cell r="S370">
            <v>36097300</v>
          </cell>
          <cell r="T370">
            <v>36097300</v>
          </cell>
          <cell r="U370">
            <v>0</v>
          </cell>
          <cell r="V370">
            <v>0</v>
          </cell>
          <cell r="W370">
            <v>36097300</v>
          </cell>
          <cell r="X370">
            <v>36097300</v>
          </cell>
        </row>
        <row r="372">
          <cell r="G372">
            <v>75600</v>
          </cell>
          <cell r="H372">
            <v>75600</v>
          </cell>
          <cell r="I372">
            <v>0</v>
          </cell>
          <cell r="J372">
            <v>0</v>
          </cell>
          <cell r="K372">
            <v>75600</v>
          </cell>
          <cell r="L372">
            <v>75600</v>
          </cell>
          <cell r="M372">
            <v>128500</v>
          </cell>
          <cell r="N372">
            <v>128500</v>
          </cell>
          <cell r="O372">
            <v>0</v>
          </cell>
          <cell r="P372">
            <v>0</v>
          </cell>
          <cell r="Q372">
            <v>128500</v>
          </cell>
          <cell r="R372">
            <v>128500</v>
          </cell>
          <cell r="S372">
            <v>128500</v>
          </cell>
          <cell r="T372">
            <v>128500</v>
          </cell>
          <cell r="U372">
            <v>0</v>
          </cell>
          <cell r="V372">
            <v>0</v>
          </cell>
          <cell r="W372">
            <v>128500</v>
          </cell>
          <cell r="X372">
            <v>128500</v>
          </cell>
        </row>
        <row r="377">
          <cell r="G377">
            <v>9281239.8699999992</v>
          </cell>
          <cell r="H377">
            <v>9281239.8699999992</v>
          </cell>
          <cell r="I377">
            <v>536917.09</v>
          </cell>
          <cell r="J377">
            <v>536917.09</v>
          </cell>
          <cell r="K377">
            <v>9818156.959999999</v>
          </cell>
          <cell r="L377">
            <v>9818156.959999999</v>
          </cell>
          <cell r="M377">
            <v>9281239.8699999992</v>
          </cell>
          <cell r="N377">
            <v>9281239.8699999992</v>
          </cell>
          <cell r="O377">
            <v>536917.09</v>
          </cell>
          <cell r="P377">
            <v>536917.09</v>
          </cell>
          <cell r="Q377">
            <v>9818156.959999999</v>
          </cell>
          <cell r="R377">
            <v>9818156.959999999</v>
          </cell>
          <cell r="S377">
            <v>9281239.8699999992</v>
          </cell>
          <cell r="T377">
            <v>9281239.8699999992</v>
          </cell>
          <cell r="U377">
            <v>536917.09</v>
          </cell>
          <cell r="V377">
            <v>536917.09</v>
          </cell>
          <cell r="W377">
            <v>9818156.959999999</v>
          </cell>
          <cell r="X377">
            <v>9818156.959999999</v>
          </cell>
        </row>
        <row r="378">
          <cell r="G378">
            <v>1351417.13</v>
          </cell>
          <cell r="H378">
            <v>1351417.13</v>
          </cell>
          <cell r="I378">
            <v>-536917.09</v>
          </cell>
          <cell r="J378">
            <v>-536917.09</v>
          </cell>
          <cell r="K378">
            <v>814500.03999999992</v>
          </cell>
          <cell r="L378">
            <v>814500.03999999992</v>
          </cell>
          <cell r="M378">
            <v>1351417.13</v>
          </cell>
          <cell r="N378">
            <v>1351417.13</v>
          </cell>
          <cell r="O378">
            <v>-536917.09</v>
          </cell>
          <cell r="P378">
            <v>-536917.09</v>
          </cell>
          <cell r="Q378">
            <v>814500.03999999992</v>
          </cell>
          <cell r="R378">
            <v>814500.03999999992</v>
          </cell>
          <cell r="S378">
            <v>1351417.13</v>
          </cell>
          <cell r="T378">
            <v>1351417.13</v>
          </cell>
          <cell r="U378">
            <v>-536917.09</v>
          </cell>
          <cell r="V378">
            <v>-536917.09</v>
          </cell>
          <cell r="W378">
            <v>814500.03999999992</v>
          </cell>
          <cell r="X378">
            <v>814500.03999999992</v>
          </cell>
        </row>
        <row r="385">
          <cell r="G385">
            <v>18200</v>
          </cell>
          <cell r="H385">
            <v>0</v>
          </cell>
          <cell r="I385">
            <v>0</v>
          </cell>
          <cell r="J385">
            <v>0</v>
          </cell>
          <cell r="K385">
            <v>18200</v>
          </cell>
          <cell r="L385">
            <v>0</v>
          </cell>
          <cell r="M385">
            <v>18200</v>
          </cell>
          <cell r="N385">
            <v>0</v>
          </cell>
          <cell r="O385">
            <v>0</v>
          </cell>
          <cell r="P385">
            <v>0</v>
          </cell>
          <cell r="Q385">
            <v>18200</v>
          </cell>
          <cell r="R385">
            <v>0</v>
          </cell>
          <cell r="S385">
            <v>18200</v>
          </cell>
          <cell r="T385">
            <v>0</v>
          </cell>
          <cell r="U385">
            <v>0</v>
          </cell>
          <cell r="V385">
            <v>0</v>
          </cell>
          <cell r="W385">
            <v>18200</v>
          </cell>
          <cell r="X385">
            <v>0</v>
          </cell>
        </row>
        <row r="389">
          <cell r="H389">
            <v>0</v>
          </cell>
          <cell r="I389">
            <v>0</v>
          </cell>
          <cell r="J389">
            <v>0</v>
          </cell>
          <cell r="K389">
            <v>0</v>
          </cell>
          <cell r="L389">
            <v>0</v>
          </cell>
          <cell r="N389">
            <v>0</v>
          </cell>
          <cell r="O389">
            <v>0</v>
          </cell>
          <cell r="P389">
            <v>0</v>
          </cell>
          <cell r="Q389">
            <v>0</v>
          </cell>
          <cell r="R389">
            <v>0</v>
          </cell>
          <cell r="T389">
            <v>0</v>
          </cell>
          <cell r="U389">
            <v>0</v>
          </cell>
          <cell r="V389">
            <v>0</v>
          </cell>
          <cell r="W389">
            <v>0</v>
          </cell>
          <cell r="X389">
            <v>0</v>
          </cell>
        </row>
        <row r="393">
          <cell r="G393">
            <v>0</v>
          </cell>
          <cell r="H393">
            <v>0</v>
          </cell>
          <cell r="I393">
            <v>0</v>
          </cell>
          <cell r="J393">
            <v>0</v>
          </cell>
          <cell r="K393">
            <v>0</v>
          </cell>
          <cell r="L393">
            <v>0</v>
          </cell>
          <cell r="M393">
            <v>0</v>
          </cell>
          <cell r="N393">
            <v>0</v>
          </cell>
          <cell r="O393">
            <v>0</v>
          </cell>
          <cell r="P393">
            <v>0</v>
          </cell>
          <cell r="Q393">
            <v>0</v>
          </cell>
          <cell r="R393">
            <v>0</v>
          </cell>
          <cell r="S393">
            <v>0</v>
          </cell>
          <cell r="T393">
            <v>0</v>
          </cell>
          <cell r="U393">
            <v>0</v>
          </cell>
          <cell r="V393">
            <v>0</v>
          </cell>
          <cell r="W393">
            <v>0</v>
          </cell>
          <cell r="X393">
            <v>0</v>
          </cell>
        </row>
        <row r="399">
          <cell r="G399">
            <v>1959000</v>
          </cell>
          <cell r="H399">
            <v>0</v>
          </cell>
          <cell r="I399">
            <v>0</v>
          </cell>
          <cell r="J399">
            <v>0</v>
          </cell>
          <cell r="K399">
            <v>1959000</v>
          </cell>
          <cell r="L399">
            <v>0</v>
          </cell>
          <cell r="N399">
            <v>0</v>
          </cell>
          <cell r="O399">
            <v>0</v>
          </cell>
          <cell r="P399">
            <v>0</v>
          </cell>
          <cell r="Q399">
            <v>0</v>
          </cell>
          <cell r="R399">
            <v>0</v>
          </cell>
          <cell r="T399">
            <v>0</v>
          </cell>
          <cell r="U399">
            <v>0</v>
          </cell>
          <cell r="V399">
            <v>0</v>
          </cell>
          <cell r="W399">
            <v>0</v>
          </cell>
          <cell r="X399">
            <v>0</v>
          </cell>
        </row>
        <row r="401">
          <cell r="I401">
            <v>7876257.2000000002</v>
          </cell>
          <cell r="K401">
            <v>7876257.2000000002</v>
          </cell>
          <cell r="L401">
            <v>0</v>
          </cell>
          <cell r="Q401">
            <v>0</v>
          </cell>
          <cell r="R401">
            <v>0</v>
          </cell>
          <cell r="W401">
            <v>0</v>
          </cell>
          <cell r="X401">
            <v>0</v>
          </cell>
        </row>
        <row r="403">
          <cell r="G403">
            <v>1257732</v>
          </cell>
          <cell r="H403">
            <v>1257732</v>
          </cell>
          <cell r="K403">
            <v>1257732</v>
          </cell>
          <cell r="L403">
            <v>1257732</v>
          </cell>
          <cell r="Q403">
            <v>0</v>
          </cell>
          <cell r="R403">
            <v>0</v>
          </cell>
          <cell r="W403">
            <v>0</v>
          </cell>
          <cell r="X403">
            <v>0</v>
          </cell>
        </row>
        <row r="405">
          <cell r="G405">
            <v>164033935.46000001</v>
          </cell>
          <cell r="H405">
            <v>0</v>
          </cell>
          <cell r="I405">
            <v>1109960.8399999989</v>
          </cell>
          <cell r="J405">
            <v>0</v>
          </cell>
          <cell r="K405">
            <v>165143896.30000001</v>
          </cell>
          <cell r="L405">
            <v>0</v>
          </cell>
          <cell r="M405">
            <v>159298235.46000001</v>
          </cell>
          <cell r="N405">
            <v>0</v>
          </cell>
          <cell r="O405">
            <v>0</v>
          </cell>
          <cell r="P405">
            <v>0</v>
          </cell>
          <cell r="Q405">
            <v>159298235.46000001</v>
          </cell>
          <cell r="R405">
            <v>0</v>
          </cell>
          <cell r="S405">
            <v>161925085.79000002</v>
          </cell>
          <cell r="T405">
            <v>0</v>
          </cell>
          <cell r="U405">
            <v>0</v>
          </cell>
          <cell r="V405">
            <v>0</v>
          </cell>
          <cell r="W405">
            <v>161925085.79000002</v>
          </cell>
          <cell r="X405">
            <v>0</v>
          </cell>
        </row>
        <row r="409">
          <cell r="G409">
            <v>1112000</v>
          </cell>
          <cell r="H409">
            <v>0</v>
          </cell>
          <cell r="I409">
            <v>0</v>
          </cell>
          <cell r="J409">
            <v>0</v>
          </cell>
          <cell r="K409">
            <v>1112000</v>
          </cell>
          <cell r="L409">
            <v>0</v>
          </cell>
          <cell r="N409">
            <v>0</v>
          </cell>
          <cell r="O409">
            <v>0</v>
          </cell>
          <cell r="P409">
            <v>0</v>
          </cell>
          <cell r="Q409">
            <v>0</v>
          </cell>
          <cell r="R409">
            <v>0</v>
          </cell>
          <cell r="T409">
            <v>0</v>
          </cell>
          <cell r="U409">
            <v>0</v>
          </cell>
          <cell r="V409">
            <v>0</v>
          </cell>
          <cell r="W409">
            <v>0</v>
          </cell>
          <cell r="X409">
            <v>0</v>
          </cell>
        </row>
        <row r="411">
          <cell r="G411">
            <v>539028</v>
          </cell>
          <cell r="H411">
            <v>539028</v>
          </cell>
          <cell r="K411">
            <v>539028</v>
          </cell>
          <cell r="L411">
            <v>539028</v>
          </cell>
          <cell r="M411">
            <v>539028</v>
          </cell>
          <cell r="N411">
            <v>539028</v>
          </cell>
          <cell r="Q411">
            <v>539028</v>
          </cell>
          <cell r="R411">
            <v>539028</v>
          </cell>
          <cell r="S411">
            <v>539028</v>
          </cell>
          <cell r="T411">
            <v>539028</v>
          </cell>
          <cell r="W411">
            <v>539028</v>
          </cell>
          <cell r="X411">
            <v>539028</v>
          </cell>
        </row>
        <row r="413">
          <cell r="G413">
            <v>50875079.359999999</v>
          </cell>
          <cell r="H413">
            <v>46169134.520000003</v>
          </cell>
          <cell r="I413">
            <v>-50875079.359999999</v>
          </cell>
          <cell r="J413">
            <v>-46169134.520000003</v>
          </cell>
          <cell r="K413">
            <v>0</v>
          </cell>
          <cell r="L413">
            <v>0</v>
          </cell>
          <cell r="Q413">
            <v>0</v>
          </cell>
          <cell r="R413">
            <v>0</v>
          </cell>
          <cell r="W413">
            <v>0</v>
          </cell>
          <cell r="X413">
            <v>0</v>
          </cell>
        </row>
        <row r="415">
          <cell r="G415">
            <v>83454236.650000006</v>
          </cell>
          <cell r="H415">
            <v>0</v>
          </cell>
          <cell r="I415">
            <v>3145583.43</v>
          </cell>
          <cell r="J415">
            <v>0</v>
          </cell>
          <cell r="K415">
            <v>86599820.080000013</v>
          </cell>
          <cell r="L415">
            <v>0</v>
          </cell>
          <cell r="M415">
            <v>79454236.650000006</v>
          </cell>
          <cell r="N415">
            <v>0</v>
          </cell>
          <cell r="O415">
            <v>0</v>
          </cell>
          <cell r="P415">
            <v>0</v>
          </cell>
          <cell r="Q415">
            <v>79454236.650000006</v>
          </cell>
          <cell r="R415">
            <v>0</v>
          </cell>
          <cell r="S415">
            <v>83454236.650000006</v>
          </cell>
          <cell r="T415">
            <v>0</v>
          </cell>
          <cell r="U415">
            <v>0</v>
          </cell>
          <cell r="V415">
            <v>0</v>
          </cell>
          <cell r="W415">
            <v>83454236.650000006</v>
          </cell>
          <cell r="X415">
            <v>0</v>
          </cell>
        </row>
        <row r="420">
          <cell r="G420">
            <v>146000</v>
          </cell>
          <cell r="H420">
            <v>0</v>
          </cell>
          <cell r="I420">
            <v>0</v>
          </cell>
          <cell r="J420">
            <v>0</v>
          </cell>
          <cell r="K420">
            <v>146000</v>
          </cell>
          <cell r="L420">
            <v>0</v>
          </cell>
          <cell r="N420">
            <v>0</v>
          </cell>
          <cell r="O420">
            <v>0</v>
          </cell>
          <cell r="P420">
            <v>0</v>
          </cell>
          <cell r="Q420">
            <v>0</v>
          </cell>
          <cell r="R420">
            <v>0</v>
          </cell>
          <cell r="T420">
            <v>0</v>
          </cell>
          <cell r="U420">
            <v>0</v>
          </cell>
          <cell r="V420">
            <v>0</v>
          </cell>
          <cell r="W420">
            <v>0</v>
          </cell>
          <cell r="X420">
            <v>0</v>
          </cell>
        </row>
        <row r="422">
          <cell r="G422">
            <v>17038093.170000002</v>
          </cell>
          <cell r="H422">
            <v>0</v>
          </cell>
          <cell r="I422">
            <v>513076.64</v>
          </cell>
          <cell r="J422">
            <v>0</v>
          </cell>
          <cell r="K422">
            <v>17551169.810000002</v>
          </cell>
          <cell r="L422">
            <v>0</v>
          </cell>
          <cell r="M422">
            <v>17038093.170000002</v>
          </cell>
          <cell r="N422">
            <v>0</v>
          </cell>
          <cell r="O422">
            <v>0</v>
          </cell>
          <cell r="P422">
            <v>0</v>
          </cell>
          <cell r="Q422">
            <v>17038093.170000002</v>
          </cell>
          <cell r="R422">
            <v>0</v>
          </cell>
          <cell r="S422">
            <v>17038093.170000002</v>
          </cell>
          <cell r="T422">
            <v>0</v>
          </cell>
          <cell r="U422">
            <v>0</v>
          </cell>
          <cell r="V422">
            <v>0</v>
          </cell>
          <cell r="W422">
            <v>17038093.170000002</v>
          </cell>
          <cell r="X422">
            <v>0</v>
          </cell>
        </row>
        <row r="424">
          <cell r="G424">
            <v>650000</v>
          </cell>
          <cell r="H424">
            <v>0</v>
          </cell>
          <cell r="I424">
            <v>0</v>
          </cell>
          <cell r="J424">
            <v>0</v>
          </cell>
          <cell r="K424">
            <v>650000</v>
          </cell>
          <cell r="L424">
            <v>0</v>
          </cell>
          <cell r="M424">
            <v>650000</v>
          </cell>
          <cell r="N424">
            <v>0</v>
          </cell>
          <cell r="O424">
            <v>0</v>
          </cell>
          <cell r="P424">
            <v>0</v>
          </cell>
          <cell r="Q424">
            <v>650000</v>
          </cell>
          <cell r="R424">
            <v>0</v>
          </cell>
          <cell r="S424">
            <v>650000</v>
          </cell>
          <cell r="T424">
            <v>0</v>
          </cell>
          <cell r="U424">
            <v>0</v>
          </cell>
          <cell r="V424">
            <v>0</v>
          </cell>
          <cell r="W424">
            <v>650000</v>
          </cell>
          <cell r="X424">
            <v>0</v>
          </cell>
        </row>
        <row r="430">
          <cell r="G430">
            <v>852100</v>
          </cell>
          <cell r="H430">
            <v>0</v>
          </cell>
          <cell r="I430">
            <v>0</v>
          </cell>
          <cell r="J430">
            <v>0</v>
          </cell>
          <cell r="K430">
            <v>852100</v>
          </cell>
          <cell r="L430">
            <v>0</v>
          </cell>
          <cell r="M430">
            <v>852100</v>
          </cell>
          <cell r="N430">
            <v>0</v>
          </cell>
          <cell r="O430">
            <v>0</v>
          </cell>
          <cell r="P430">
            <v>0</v>
          </cell>
          <cell r="Q430">
            <v>852100</v>
          </cell>
          <cell r="R430">
            <v>0</v>
          </cell>
          <cell r="S430">
            <v>852100</v>
          </cell>
          <cell r="T430">
            <v>0</v>
          </cell>
          <cell r="U430">
            <v>0</v>
          </cell>
          <cell r="V430">
            <v>0</v>
          </cell>
          <cell r="W430">
            <v>852100</v>
          </cell>
          <cell r="X430">
            <v>0</v>
          </cell>
        </row>
        <row r="434">
          <cell r="G434">
            <v>1500000</v>
          </cell>
          <cell r="H434">
            <v>0</v>
          </cell>
          <cell r="I434">
            <v>0</v>
          </cell>
          <cell r="J434">
            <v>0</v>
          </cell>
          <cell r="K434">
            <v>1500000</v>
          </cell>
          <cell r="L434">
            <v>0</v>
          </cell>
          <cell r="N434">
            <v>0</v>
          </cell>
          <cell r="O434">
            <v>0</v>
          </cell>
          <cell r="P434">
            <v>0</v>
          </cell>
          <cell r="Q434">
            <v>0</v>
          </cell>
          <cell r="R434">
            <v>0</v>
          </cell>
          <cell r="T434">
            <v>0</v>
          </cell>
          <cell r="U434">
            <v>0</v>
          </cell>
          <cell r="V434">
            <v>0</v>
          </cell>
          <cell r="W434">
            <v>0</v>
          </cell>
          <cell r="X434">
            <v>0</v>
          </cell>
        </row>
        <row r="436">
          <cell r="I436">
            <v>6465836.1600000001</v>
          </cell>
          <cell r="K436">
            <v>6465836.1600000001</v>
          </cell>
          <cell r="L436">
            <v>0</v>
          </cell>
          <cell r="Q436">
            <v>0</v>
          </cell>
          <cell r="R436">
            <v>0</v>
          </cell>
          <cell r="W436">
            <v>0</v>
          </cell>
          <cell r="X436">
            <v>0</v>
          </cell>
        </row>
        <row r="438">
          <cell r="G438">
            <v>91283882.969999999</v>
          </cell>
          <cell r="H438">
            <v>0</v>
          </cell>
          <cell r="I438">
            <v>201546.04999999981</v>
          </cell>
          <cell r="J438">
            <v>0</v>
          </cell>
          <cell r="K438">
            <v>91485429.019999996</v>
          </cell>
          <cell r="L438">
            <v>0</v>
          </cell>
          <cell r="M438">
            <v>87654882.969999999</v>
          </cell>
          <cell r="N438">
            <v>0</v>
          </cell>
          <cell r="O438">
            <v>0</v>
          </cell>
          <cell r="P438">
            <v>0</v>
          </cell>
          <cell r="Q438">
            <v>87654882.969999999</v>
          </cell>
          <cell r="R438">
            <v>0</v>
          </cell>
          <cell r="S438">
            <v>87654882.969999999</v>
          </cell>
          <cell r="T438">
            <v>0</v>
          </cell>
          <cell r="U438">
            <v>0</v>
          </cell>
          <cell r="V438">
            <v>0</v>
          </cell>
          <cell r="W438">
            <v>87654882.969999999</v>
          </cell>
          <cell r="X438">
            <v>0</v>
          </cell>
        </row>
        <row r="441">
          <cell r="G441">
            <v>1900000</v>
          </cell>
          <cell r="H441">
            <v>0</v>
          </cell>
          <cell r="I441">
            <v>0</v>
          </cell>
          <cell r="J441">
            <v>0</v>
          </cell>
          <cell r="K441">
            <v>1900000</v>
          </cell>
          <cell r="L441">
            <v>0</v>
          </cell>
          <cell r="N441">
            <v>0</v>
          </cell>
          <cell r="O441">
            <v>0</v>
          </cell>
          <cell r="P441">
            <v>0</v>
          </cell>
          <cell r="Q441">
            <v>0</v>
          </cell>
          <cell r="R441">
            <v>0</v>
          </cell>
          <cell r="T441">
            <v>0</v>
          </cell>
          <cell r="U441">
            <v>0</v>
          </cell>
          <cell r="V441">
            <v>0</v>
          </cell>
          <cell r="W441">
            <v>0</v>
          </cell>
          <cell r="X441">
            <v>0</v>
          </cell>
        </row>
        <row r="443">
          <cell r="I443">
            <v>8544140.6400000006</v>
          </cell>
          <cell r="K443">
            <v>8544140.6400000006</v>
          </cell>
          <cell r="L443">
            <v>0</v>
          </cell>
          <cell r="Q443">
            <v>0</v>
          </cell>
          <cell r="R443">
            <v>0</v>
          </cell>
          <cell r="W443">
            <v>0</v>
          </cell>
          <cell r="X443">
            <v>0</v>
          </cell>
        </row>
        <row r="445">
          <cell r="G445">
            <v>898380</v>
          </cell>
          <cell r="H445">
            <v>898380</v>
          </cell>
          <cell r="K445">
            <v>898380</v>
          </cell>
          <cell r="L445">
            <v>898380</v>
          </cell>
          <cell r="Q445">
            <v>0</v>
          </cell>
          <cell r="R445">
            <v>0</v>
          </cell>
          <cell r="W445">
            <v>0</v>
          </cell>
          <cell r="X445">
            <v>0</v>
          </cell>
        </row>
        <row r="447">
          <cell r="G447">
            <v>143377662.99000001</v>
          </cell>
          <cell r="H447">
            <v>0</v>
          </cell>
          <cell r="I447">
            <v>1443267</v>
          </cell>
          <cell r="J447">
            <v>0</v>
          </cell>
          <cell r="K447">
            <v>144820929.99000001</v>
          </cell>
          <cell r="L447">
            <v>0</v>
          </cell>
          <cell r="M447">
            <v>145886362.99000001</v>
          </cell>
          <cell r="N447">
            <v>0</v>
          </cell>
          <cell r="O447">
            <v>0</v>
          </cell>
          <cell r="P447">
            <v>0</v>
          </cell>
          <cell r="Q447">
            <v>145886362.99000001</v>
          </cell>
          <cell r="R447">
            <v>0</v>
          </cell>
          <cell r="S447">
            <v>147140509.86000001</v>
          </cell>
          <cell r="T447">
            <v>0</v>
          </cell>
          <cell r="U447">
            <v>0</v>
          </cell>
          <cell r="V447">
            <v>0</v>
          </cell>
          <cell r="W447">
            <v>147140509.86000001</v>
          </cell>
          <cell r="X447">
            <v>0</v>
          </cell>
        </row>
        <row r="449">
          <cell r="G449">
            <v>500000</v>
          </cell>
          <cell r="H449">
            <v>0</v>
          </cell>
          <cell r="I449">
            <v>0</v>
          </cell>
          <cell r="J449">
            <v>0</v>
          </cell>
          <cell r="K449">
            <v>500000</v>
          </cell>
          <cell r="L449">
            <v>0</v>
          </cell>
          <cell r="M449">
            <v>500000</v>
          </cell>
          <cell r="N449">
            <v>0</v>
          </cell>
          <cell r="O449">
            <v>0</v>
          </cell>
          <cell r="P449">
            <v>0</v>
          </cell>
          <cell r="Q449">
            <v>500000</v>
          </cell>
          <cell r="R449">
            <v>0</v>
          </cell>
          <cell r="S449">
            <v>500000</v>
          </cell>
          <cell r="T449">
            <v>0</v>
          </cell>
          <cell r="U449">
            <v>0</v>
          </cell>
          <cell r="V449">
            <v>0</v>
          </cell>
          <cell r="W449">
            <v>500000</v>
          </cell>
          <cell r="X449">
            <v>0</v>
          </cell>
        </row>
        <row r="450">
          <cell r="G450">
            <v>19585400</v>
          </cell>
          <cell r="H450">
            <v>0</v>
          </cell>
          <cell r="I450">
            <v>0</v>
          </cell>
          <cell r="J450">
            <v>0</v>
          </cell>
          <cell r="K450">
            <v>19585400</v>
          </cell>
          <cell r="L450">
            <v>0</v>
          </cell>
          <cell r="M450">
            <v>19585400</v>
          </cell>
          <cell r="N450">
            <v>0</v>
          </cell>
          <cell r="O450">
            <v>0</v>
          </cell>
          <cell r="P450">
            <v>0</v>
          </cell>
          <cell r="Q450">
            <v>19585400</v>
          </cell>
          <cell r="R450">
            <v>0</v>
          </cell>
          <cell r="S450">
            <v>19585400</v>
          </cell>
          <cell r="T450">
            <v>0</v>
          </cell>
          <cell r="U450">
            <v>0</v>
          </cell>
          <cell r="V450">
            <v>0</v>
          </cell>
          <cell r="W450">
            <v>19585400</v>
          </cell>
          <cell r="X450">
            <v>0</v>
          </cell>
        </row>
        <row r="453">
          <cell r="G453">
            <v>545000</v>
          </cell>
          <cell r="H453">
            <v>0</v>
          </cell>
          <cell r="I453">
            <v>0</v>
          </cell>
          <cell r="J453">
            <v>0</v>
          </cell>
          <cell r="K453">
            <v>545000</v>
          </cell>
          <cell r="L453">
            <v>0</v>
          </cell>
          <cell r="N453">
            <v>0</v>
          </cell>
          <cell r="O453">
            <v>0</v>
          </cell>
          <cell r="P453">
            <v>0</v>
          </cell>
          <cell r="Q453">
            <v>0</v>
          </cell>
          <cell r="R453">
            <v>0</v>
          </cell>
          <cell r="T453">
            <v>0</v>
          </cell>
          <cell r="U453">
            <v>0</v>
          </cell>
          <cell r="V453">
            <v>0</v>
          </cell>
          <cell r="W453">
            <v>0</v>
          </cell>
          <cell r="X453">
            <v>0</v>
          </cell>
        </row>
        <row r="455">
          <cell r="G455">
            <v>27529327.309999999</v>
          </cell>
          <cell r="H455">
            <v>0</v>
          </cell>
          <cell r="I455">
            <v>1962843.12</v>
          </cell>
          <cell r="J455">
            <v>0</v>
          </cell>
          <cell r="K455">
            <v>29492170.43</v>
          </cell>
          <cell r="L455">
            <v>0</v>
          </cell>
          <cell r="M455">
            <v>26529327.310000002</v>
          </cell>
          <cell r="N455">
            <v>0</v>
          </cell>
          <cell r="O455">
            <v>0</v>
          </cell>
          <cell r="P455">
            <v>0</v>
          </cell>
          <cell r="Q455">
            <v>26529327.310000002</v>
          </cell>
          <cell r="R455">
            <v>0</v>
          </cell>
          <cell r="S455">
            <v>27529327.309999999</v>
          </cell>
          <cell r="T455">
            <v>0</v>
          </cell>
          <cell r="U455">
            <v>0</v>
          </cell>
          <cell r="V455">
            <v>0</v>
          </cell>
          <cell r="W455">
            <v>27529327.309999999</v>
          </cell>
          <cell r="X455">
            <v>0</v>
          </cell>
        </row>
        <row r="458">
          <cell r="G458">
            <v>4418605.5</v>
          </cell>
          <cell r="H458">
            <v>4263953.5</v>
          </cell>
          <cell r="K458">
            <v>4418605.5</v>
          </cell>
          <cell r="L458">
            <v>4263953.5</v>
          </cell>
          <cell r="Q458">
            <v>0</v>
          </cell>
          <cell r="R458">
            <v>0</v>
          </cell>
          <cell r="W458">
            <v>0</v>
          </cell>
          <cell r="X458">
            <v>0</v>
          </cell>
        </row>
        <row r="460">
          <cell r="G460">
            <v>15000000</v>
          </cell>
          <cell r="H460">
            <v>14475000</v>
          </cell>
          <cell r="K460">
            <v>15000000</v>
          </cell>
          <cell r="L460">
            <v>14475000</v>
          </cell>
          <cell r="Q460">
            <v>0</v>
          </cell>
          <cell r="R460">
            <v>0</v>
          </cell>
          <cell r="W460">
            <v>0</v>
          </cell>
          <cell r="X460">
            <v>0</v>
          </cell>
        </row>
        <row r="462">
          <cell r="G462">
            <v>36444883.719999999</v>
          </cell>
          <cell r="H462">
            <v>35169312.789999999</v>
          </cell>
          <cell r="I462">
            <v>0</v>
          </cell>
          <cell r="J462">
            <v>0</v>
          </cell>
          <cell r="K462">
            <v>36444883.719999999</v>
          </cell>
          <cell r="L462">
            <v>35169312.789999999</v>
          </cell>
          <cell r="M462">
            <v>0</v>
          </cell>
          <cell r="N462">
            <v>0</v>
          </cell>
          <cell r="O462">
            <v>0</v>
          </cell>
          <cell r="P462">
            <v>0</v>
          </cell>
          <cell r="Q462">
            <v>0</v>
          </cell>
          <cell r="R462">
            <v>0</v>
          </cell>
          <cell r="U462">
            <v>0</v>
          </cell>
          <cell r="V462">
            <v>0</v>
          </cell>
          <cell r="W462">
            <v>0</v>
          </cell>
          <cell r="X462">
            <v>0</v>
          </cell>
        </row>
        <row r="464">
          <cell r="G464">
            <v>1428914</v>
          </cell>
          <cell r="H464">
            <v>1378902</v>
          </cell>
          <cell r="K464">
            <v>1428914</v>
          </cell>
          <cell r="L464">
            <v>1378902</v>
          </cell>
          <cell r="Q464">
            <v>0</v>
          </cell>
          <cell r="R464">
            <v>0</v>
          </cell>
          <cell r="W464">
            <v>0</v>
          </cell>
          <cell r="X464">
            <v>0</v>
          </cell>
        </row>
        <row r="469">
          <cell r="G469">
            <v>7622342.54</v>
          </cell>
          <cell r="H469">
            <v>0</v>
          </cell>
          <cell r="I469">
            <v>1953675.4</v>
          </cell>
          <cell r="J469">
            <v>0</v>
          </cell>
          <cell r="K469">
            <v>9576017.9399999995</v>
          </cell>
          <cell r="L469">
            <v>0</v>
          </cell>
          <cell r="M469">
            <v>7622342.54</v>
          </cell>
          <cell r="N469">
            <v>0</v>
          </cell>
          <cell r="O469">
            <v>0</v>
          </cell>
          <cell r="P469">
            <v>0</v>
          </cell>
          <cell r="Q469">
            <v>7622342.54</v>
          </cell>
          <cell r="R469">
            <v>0</v>
          </cell>
          <cell r="S469">
            <v>7622342.54</v>
          </cell>
          <cell r="T469">
            <v>0</v>
          </cell>
          <cell r="U469">
            <v>0</v>
          </cell>
          <cell r="V469">
            <v>0</v>
          </cell>
          <cell r="W469">
            <v>7622342.54</v>
          </cell>
          <cell r="X469">
            <v>0</v>
          </cell>
        </row>
        <row r="471">
          <cell r="G471">
            <v>0</v>
          </cell>
          <cell r="H471">
            <v>0</v>
          </cell>
          <cell r="I471">
            <v>0</v>
          </cell>
          <cell r="J471">
            <v>0</v>
          </cell>
          <cell r="K471">
            <v>0</v>
          </cell>
          <cell r="L471">
            <v>0</v>
          </cell>
          <cell r="M471">
            <v>0</v>
          </cell>
          <cell r="N471">
            <v>0</v>
          </cell>
          <cell r="O471">
            <v>0</v>
          </cell>
          <cell r="P471">
            <v>0</v>
          </cell>
          <cell r="Q471">
            <v>0</v>
          </cell>
          <cell r="R471">
            <v>0</v>
          </cell>
          <cell r="T471">
            <v>0</v>
          </cell>
          <cell r="U471">
            <v>0</v>
          </cell>
          <cell r="V471">
            <v>0</v>
          </cell>
          <cell r="W471">
            <v>0</v>
          </cell>
          <cell r="X471">
            <v>0</v>
          </cell>
        </row>
        <row r="472">
          <cell r="G472">
            <v>66600</v>
          </cell>
          <cell r="H472">
            <v>0</v>
          </cell>
          <cell r="I472">
            <v>0</v>
          </cell>
          <cell r="J472">
            <v>0</v>
          </cell>
          <cell r="K472">
            <v>66600</v>
          </cell>
          <cell r="L472">
            <v>0</v>
          </cell>
          <cell r="M472">
            <v>66600</v>
          </cell>
          <cell r="N472">
            <v>0</v>
          </cell>
          <cell r="O472">
            <v>0</v>
          </cell>
          <cell r="P472">
            <v>0</v>
          </cell>
          <cell r="Q472">
            <v>66600</v>
          </cell>
          <cell r="R472">
            <v>0</v>
          </cell>
          <cell r="S472">
            <v>66600</v>
          </cell>
          <cell r="T472">
            <v>0</v>
          </cell>
          <cell r="U472">
            <v>0</v>
          </cell>
          <cell r="V472">
            <v>0</v>
          </cell>
          <cell r="W472">
            <v>66600</v>
          </cell>
          <cell r="X472">
            <v>0</v>
          </cell>
        </row>
        <row r="474">
          <cell r="G474">
            <v>140000</v>
          </cell>
          <cell r="H474">
            <v>0</v>
          </cell>
          <cell r="I474">
            <v>0</v>
          </cell>
          <cell r="J474">
            <v>0</v>
          </cell>
          <cell r="K474">
            <v>140000</v>
          </cell>
          <cell r="L474">
            <v>0</v>
          </cell>
          <cell r="M474">
            <v>140000</v>
          </cell>
          <cell r="N474">
            <v>0</v>
          </cell>
          <cell r="O474">
            <v>0</v>
          </cell>
          <cell r="P474">
            <v>0</v>
          </cell>
          <cell r="Q474">
            <v>140000</v>
          </cell>
          <cell r="R474">
            <v>0</v>
          </cell>
          <cell r="S474">
            <v>140000</v>
          </cell>
          <cell r="T474">
            <v>0</v>
          </cell>
          <cell r="U474">
            <v>0</v>
          </cell>
          <cell r="V474">
            <v>0</v>
          </cell>
          <cell r="W474">
            <v>140000</v>
          </cell>
          <cell r="X474">
            <v>0</v>
          </cell>
        </row>
        <row r="478">
          <cell r="G478">
            <v>600000</v>
          </cell>
          <cell r="H478">
            <v>0</v>
          </cell>
          <cell r="I478">
            <v>0</v>
          </cell>
          <cell r="J478">
            <v>0</v>
          </cell>
          <cell r="K478">
            <v>600000</v>
          </cell>
          <cell r="L478">
            <v>0</v>
          </cell>
          <cell r="N478">
            <v>0</v>
          </cell>
          <cell r="O478">
            <v>0</v>
          </cell>
          <cell r="P478">
            <v>0</v>
          </cell>
          <cell r="Q478">
            <v>0</v>
          </cell>
          <cell r="R478">
            <v>0</v>
          </cell>
          <cell r="T478">
            <v>0</v>
          </cell>
          <cell r="U478">
            <v>0</v>
          </cell>
          <cell r="V478">
            <v>0</v>
          </cell>
          <cell r="W478">
            <v>0</v>
          </cell>
          <cell r="X478">
            <v>0</v>
          </cell>
        </row>
        <row r="480">
          <cell r="G480">
            <v>27419464.670000002</v>
          </cell>
          <cell r="H480">
            <v>0</v>
          </cell>
          <cell r="I480">
            <v>999419.35</v>
          </cell>
          <cell r="J480">
            <v>0</v>
          </cell>
          <cell r="K480">
            <v>28418884.020000003</v>
          </cell>
          <cell r="L480">
            <v>0</v>
          </cell>
          <cell r="M480">
            <v>27419464.669999998</v>
          </cell>
          <cell r="N480">
            <v>0</v>
          </cell>
          <cell r="O480">
            <v>0</v>
          </cell>
          <cell r="P480">
            <v>0</v>
          </cell>
          <cell r="Q480">
            <v>27419464.669999998</v>
          </cell>
          <cell r="R480">
            <v>0</v>
          </cell>
          <cell r="S480">
            <v>27419464.669999998</v>
          </cell>
          <cell r="T480">
            <v>0</v>
          </cell>
          <cell r="U480">
            <v>0</v>
          </cell>
          <cell r="V480">
            <v>0</v>
          </cell>
          <cell r="W480">
            <v>27419464.669999998</v>
          </cell>
          <cell r="X480">
            <v>0</v>
          </cell>
        </row>
        <row r="481">
          <cell r="G481">
            <v>2965977.81</v>
          </cell>
          <cell r="K481">
            <v>2965977.81</v>
          </cell>
          <cell r="L481">
            <v>0</v>
          </cell>
          <cell r="M481">
            <v>2695969.89</v>
          </cell>
          <cell r="Q481">
            <v>2695969.89</v>
          </cell>
          <cell r="R481">
            <v>0</v>
          </cell>
          <cell r="S481">
            <v>2695969.89</v>
          </cell>
          <cell r="W481">
            <v>2695969.89</v>
          </cell>
          <cell r="X481">
            <v>0</v>
          </cell>
        </row>
        <row r="484">
          <cell r="G484">
            <v>405000</v>
          </cell>
          <cell r="H484">
            <v>0</v>
          </cell>
          <cell r="I484">
            <v>0</v>
          </cell>
          <cell r="J484">
            <v>0</v>
          </cell>
          <cell r="K484">
            <v>405000</v>
          </cell>
          <cell r="L484">
            <v>0</v>
          </cell>
          <cell r="N484">
            <v>0</v>
          </cell>
          <cell r="O484">
            <v>0</v>
          </cell>
          <cell r="P484">
            <v>0</v>
          </cell>
          <cell r="Q484">
            <v>0</v>
          </cell>
          <cell r="R484">
            <v>0</v>
          </cell>
          <cell r="T484">
            <v>0</v>
          </cell>
          <cell r="U484">
            <v>0</v>
          </cell>
          <cell r="V484">
            <v>0</v>
          </cell>
          <cell r="W484">
            <v>0</v>
          </cell>
          <cell r="X484">
            <v>0</v>
          </cell>
        </row>
        <row r="486">
          <cell r="G486">
            <v>23212501.850000001</v>
          </cell>
          <cell r="H486">
            <v>0</v>
          </cell>
          <cell r="I486">
            <v>334266.82</v>
          </cell>
          <cell r="J486">
            <v>0</v>
          </cell>
          <cell r="K486">
            <v>23546768.670000002</v>
          </cell>
          <cell r="L486">
            <v>0</v>
          </cell>
          <cell r="M486">
            <v>23212501.850000001</v>
          </cell>
          <cell r="N486">
            <v>0</v>
          </cell>
          <cell r="O486">
            <v>0</v>
          </cell>
          <cell r="P486">
            <v>0</v>
          </cell>
          <cell r="Q486">
            <v>23212501.850000001</v>
          </cell>
          <cell r="R486">
            <v>0</v>
          </cell>
          <cell r="S486">
            <v>23212501.850000001</v>
          </cell>
          <cell r="T486">
            <v>0</v>
          </cell>
          <cell r="U486">
            <v>0</v>
          </cell>
          <cell r="V486">
            <v>0</v>
          </cell>
          <cell r="W486">
            <v>23212501.850000001</v>
          </cell>
          <cell r="X486">
            <v>0</v>
          </cell>
        </row>
        <row r="489">
          <cell r="G489">
            <v>1086221</v>
          </cell>
          <cell r="H489">
            <v>0</v>
          </cell>
          <cell r="I489">
            <v>0</v>
          </cell>
          <cell r="J489">
            <v>0</v>
          </cell>
          <cell r="K489">
            <v>1086221</v>
          </cell>
          <cell r="L489">
            <v>0</v>
          </cell>
          <cell r="M489">
            <v>1086221</v>
          </cell>
          <cell r="N489">
            <v>0</v>
          </cell>
          <cell r="O489">
            <v>0</v>
          </cell>
          <cell r="P489">
            <v>0</v>
          </cell>
          <cell r="Q489">
            <v>1086221</v>
          </cell>
          <cell r="R489">
            <v>0</v>
          </cell>
          <cell r="S489">
            <v>1086221</v>
          </cell>
          <cell r="T489">
            <v>0</v>
          </cell>
          <cell r="U489">
            <v>0</v>
          </cell>
          <cell r="V489">
            <v>0</v>
          </cell>
          <cell r="W489">
            <v>1086221</v>
          </cell>
          <cell r="X489">
            <v>0</v>
          </cell>
        </row>
        <row r="495">
          <cell r="G495">
            <v>263700</v>
          </cell>
          <cell r="H495">
            <v>0</v>
          </cell>
          <cell r="I495">
            <v>0</v>
          </cell>
          <cell r="J495">
            <v>0</v>
          </cell>
          <cell r="K495">
            <v>263700</v>
          </cell>
          <cell r="L495">
            <v>0</v>
          </cell>
          <cell r="M495">
            <v>263700</v>
          </cell>
          <cell r="N495">
            <v>0</v>
          </cell>
          <cell r="O495">
            <v>0</v>
          </cell>
          <cell r="P495">
            <v>0</v>
          </cell>
          <cell r="Q495">
            <v>263700</v>
          </cell>
          <cell r="R495">
            <v>0</v>
          </cell>
          <cell r="S495">
            <v>263700</v>
          </cell>
          <cell r="T495">
            <v>0</v>
          </cell>
          <cell r="U495">
            <v>0</v>
          </cell>
          <cell r="V495">
            <v>0</v>
          </cell>
          <cell r="W495">
            <v>263700</v>
          </cell>
          <cell r="X495">
            <v>0</v>
          </cell>
        </row>
        <row r="499">
          <cell r="G499">
            <v>425293</v>
          </cell>
          <cell r="H499">
            <v>0</v>
          </cell>
          <cell r="I499">
            <v>0</v>
          </cell>
          <cell r="J499">
            <v>0</v>
          </cell>
          <cell r="K499">
            <v>425293</v>
          </cell>
          <cell r="L499">
            <v>0</v>
          </cell>
          <cell r="M499">
            <v>425293</v>
          </cell>
          <cell r="N499">
            <v>0</v>
          </cell>
          <cell r="O499">
            <v>0</v>
          </cell>
          <cell r="P499">
            <v>0</v>
          </cell>
          <cell r="Q499">
            <v>425293</v>
          </cell>
          <cell r="R499">
            <v>0</v>
          </cell>
          <cell r="S499">
            <v>425293</v>
          </cell>
          <cell r="T499">
            <v>0</v>
          </cell>
          <cell r="U499">
            <v>0</v>
          </cell>
          <cell r="V499">
            <v>0</v>
          </cell>
          <cell r="W499">
            <v>425293</v>
          </cell>
          <cell r="X499">
            <v>0</v>
          </cell>
        </row>
        <row r="502">
          <cell r="G502">
            <v>618000</v>
          </cell>
          <cell r="H502">
            <v>0</v>
          </cell>
          <cell r="I502">
            <v>0</v>
          </cell>
          <cell r="J502">
            <v>0</v>
          </cell>
          <cell r="K502">
            <v>618000</v>
          </cell>
          <cell r="L502">
            <v>0</v>
          </cell>
          <cell r="N502">
            <v>0</v>
          </cell>
          <cell r="O502">
            <v>0</v>
          </cell>
          <cell r="P502">
            <v>0</v>
          </cell>
          <cell r="Q502">
            <v>0</v>
          </cell>
          <cell r="R502">
            <v>0</v>
          </cell>
          <cell r="T502">
            <v>0</v>
          </cell>
          <cell r="U502">
            <v>0</v>
          </cell>
          <cell r="V502">
            <v>0</v>
          </cell>
          <cell r="W502">
            <v>0</v>
          </cell>
          <cell r="X502">
            <v>0</v>
          </cell>
        </row>
        <row r="504">
          <cell r="G504">
            <v>24933611.240000002</v>
          </cell>
          <cell r="H504">
            <v>0</v>
          </cell>
          <cell r="I504">
            <v>339013.34</v>
          </cell>
          <cell r="J504">
            <v>0</v>
          </cell>
          <cell r="K504">
            <v>25272624.580000002</v>
          </cell>
          <cell r="L504">
            <v>0</v>
          </cell>
          <cell r="M504">
            <v>16933611.240000002</v>
          </cell>
          <cell r="N504">
            <v>0</v>
          </cell>
          <cell r="O504">
            <v>0</v>
          </cell>
          <cell r="P504">
            <v>0</v>
          </cell>
          <cell r="Q504">
            <v>16933611.240000002</v>
          </cell>
          <cell r="R504">
            <v>0</v>
          </cell>
          <cell r="S504">
            <v>24933611.240000002</v>
          </cell>
          <cell r="T504">
            <v>0</v>
          </cell>
          <cell r="U504">
            <v>0</v>
          </cell>
          <cell r="V504">
            <v>0</v>
          </cell>
          <cell r="W504">
            <v>24933611.240000002</v>
          </cell>
          <cell r="X504">
            <v>0</v>
          </cell>
        </row>
        <row r="506">
          <cell r="G506">
            <v>920320</v>
          </cell>
          <cell r="H506">
            <v>0</v>
          </cell>
          <cell r="I506">
            <v>0</v>
          </cell>
          <cell r="J506">
            <v>0</v>
          </cell>
          <cell r="K506">
            <v>920320</v>
          </cell>
          <cell r="L506">
            <v>0</v>
          </cell>
          <cell r="M506">
            <v>920320</v>
          </cell>
          <cell r="N506">
            <v>0</v>
          </cell>
          <cell r="O506">
            <v>0</v>
          </cell>
          <cell r="P506">
            <v>0</v>
          </cell>
          <cell r="Q506">
            <v>920320</v>
          </cell>
          <cell r="R506">
            <v>0</v>
          </cell>
          <cell r="S506">
            <v>920320</v>
          </cell>
          <cell r="T506">
            <v>0</v>
          </cell>
          <cell r="U506">
            <v>0</v>
          </cell>
          <cell r="V506">
            <v>0</v>
          </cell>
          <cell r="W506">
            <v>920320</v>
          </cell>
          <cell r="X506">
            <v>0</v>
          </cell>
        </row>
        <row r="509">
          <cell r="G509">
            <v>1529485</v>
          </cell>
          <cell r="H509">
            <v>0</v>
          </cell>
          <cell r="I509">
            <v>0</v>
          </cell>
          <cell r="J509">
            <v>0</v>
          </cell>
          <cell r="K509">
            <v>1529485</v>
          </cell>
          <cell r="L509">
            <v>0</v>
          </cell>
          <cell r="M509">
            <v>1529485</v>
          </cell>
          <cell r="N509">
            <v>0</v>
          </cell>
          <cell r="O509">
            <v>0</v>
          </cell>
          <cell r="P509">
            <v>0</v>
          </cell>
          <cell r="Q509">
            <v>1529485</v>
          </cell>
          <cell r="R509">
            <v>0</v>
          </cell>
          <cell r="S509">
            <v>1529485</v>
          </cell>
          <cell r="T509">
            <v>0</v>
          </cell>
          <cell r="U509">
            <v>0</v>
          </cell>
          <cell r="V509">
            <v>0</v>
          </cell>
          <cell r="W509">
            <v>1529485</v>
          </cell>
          <cell r="X509">
            <v>0</v>
          </cell>
        </row>
        <row r="515">
          <cell r="G515">
            <v>310000</v>
          </cell>
          <cell r="H515">
            <v>0</v>
          </cell>
          <cell r="I515">
            <v>0</v>
          </cell>
          <cell r="J515">
            <v>0</v>
          </cell>
          <cell r="K515">
            <v>310000</v>
          </cell>
          <cell r="L515">
            <v>0</v>
          </cell>
          <cell r="N515">
            <v>0</v>
          </cell>
          <cell r="O515">
            <v>0</v>
          </cell>
          <cell r="P515">
            <v>0</v>
          </cell>
          <cell r="Q515">
            <v>0</v>
          </cell>
          <cell r="R515">
            <v>0</v>
          </cell>
          <cell r="T515">
            <v>0</v>
          </cell>
          <cell r="U515">
            <v>0</v>
          </cell>
          <cell r="V515">
            <v>0</v>
          </cell>
          <cell r="W515">
            <v>0</v>
          </cell>
          <cell r="X515">
            <v>0</v>
          </cell>
        </row>
        <row r="517">
          <cell r="G517">
            <v>18548745.670000002</v>
          </cell>
          <cell r="H517">
            <v>0</v>
          </cell>
          <cell r="I517">
            <v>531502.17000000004</v>
          </cell>
          <cell r="J517">
            <v>0</v>
          </cell>
          <cell r="K517">
            <v>19080247.840000004</v>
          </cell>
          <cell r="L517">
            <v>0</v>
          </cell>
          <cell r="M517">
            <v>18548745.670000002</v>
          </cell>
          <cell r="N517">
            <v>0</v>
          </cell>
          <cell r="O517">
            <v>0</v>
          </cell>
          <cell r="P517">
            <v>0</v>
          </cell>
          <cell r="Q517">
            <v>18548745.670000002</v>
          </cell>
          <cell r="R517">
            <v>0</v>
          </cell>
          <cell r="S517">
            <v>18548745.670000002</v>
          </cell>
          <cell r="T517">
            <v>0</v>
          </cell>
          <cell r="U517">
            <v>0</v>
          </cell>
          <cell r="V517">
            <v>0</v>
          </cell>
          <cell r="W517">
            <v>18548745.670000002</v>
          </cell>
          <cell r="X517">
            <v>0</v>
          </cell>
        </row>
        <row r="524">
          <cell r="G524">
            <v>694721.52</v>
          </cell>
          <cell r="H524">
            <v>0</v>
          </cell>
          <cell r="I524">
            <v>0</v>
          </cell>
          <cell r="J524">
            <v>0</v>
          </cell>
          <cell r="K524">
            <v>694721.52</v>
          </cell>
          <cell r="L524">
            <v>0</v>
          </cell>
          <cell r="M524">
            <v>694721.52</v>
          </cell>
          <cell r="N524">
            <v>0</v>
          </cell>
          <cell r="O524">
            <v>0</v>
          </cell>
          <cell r="P524">
            <v>0</v>
          </cell>
          <cell r="Q524">
            <v>694721.52</v>
          </cell>
          <cell r="R524">
            <v>0</v>
          </cell>
          <cell r="S524">
            <v>694721.52</v>
          </cell>
          <cell r="T524">
            <v>0</v>
          </cell>
          <cell r="U524">
            <v>0</v>
          </cell>
          <cell r="V524">
            <v>0</v>
          </cell>
          <cell r="W524">
            <v>694721.52</v>
          </cell>
          <cell r="X524">
            <v>0</v>
          </cell>
        </row>
        <row r="528">
          <cell r="G528">
            <v>1475000</v>
          </cell>
          <cell r="H528">
            <v>0</v>
          </cell>
          <cell r="I528">
            <v>0</v>
          </cell>
          <cell r="J528">
            <v>0</v>
          </cell>
          <cell r="K528">
            <v>1475000</v>
          </cell>
          <cell r="L528">
            <v>0</v>
          </cell>
          <cell r="N528">
            <v>0</v>
          </cell>
          <cell r="O528">
            <v>0</v>
          </cell>
          <cell r="P528">
            <v>0</v>
          </cell>
          <cell r="Q528">
            <v>0</v>
          </cell>
          <cell r="R528">
            <v>0</v>
          </cell>
          <cell r="T528">
            <v>0</v>
          </cell>
          <cell r="U528">
            <v>0</v>
          </cell>
          <cell r="V528">
            <v>0</v>
          </cell>
          <cell r="W528">
            <v>0</v>
          </cell>
          <cell r="X528">
            <v>0</v>
          </cell>
        </row>
        <row r="530">
          <cell r="G530">
            <v>91458485.249999985</v>
          </cell>
          <cell r="H530">
            <v>0</v>
          </cell>
          <cell r="I530">
            <v>1148068.3700000001</v>
          </cell>
          <cell r="J530">
            <v>0</v>
          </cell>
          <cell r="K530">
            <v>92606553.61999999</v>
          </cell>
          <cell r="L530">
            <v>0</v>
          </cell>
          <cell r="M530">
            <v>88801207.469999999</v>
          </cell>
          <cell r="N530">
            <v>0</v>
          </cell>
          <cell r="O530">
            <v>0</v>
          </cell>
          <cell r="P530">
            <v>0</v>
          </cell>
          <cell r="Q530">
            <v>88801207.469999999</v>
          </cell>
          <cell r="R530">
            <v>0</v>
          </cell>
          <cell r="S530">
            <v>91458485.249999985</v>
          </cell>
          <cell r="T530">
            <v>0</v>
          </cell>
          <cell r="U530">
            <v>0</v>
          </cell>
          <cell r="V530">
            <v>0</v>
          </cell>
          <cell r="W530">
            <v>91458485.249999985</v>
          </cell>
          <cell r="X530">
            <v>0</v>
          </cell>
        </row>
        <row r="532">
          <cell r="G532">
            <v>40000000</v>
          </cell>
          <cell r="I532">
            <v>42293910.840000004</v>
          </cell>
          <cell r="K532">
            <v>82293910.840000004</v>
          </cell>
          <cell r="L532">
            <v>0</v>
          </cell>
          <cell r="Q532">
            <v>0</v>
          </cell>
          <cell r="R532">
            <v>0</v>
          </cell>
          <cell r="W532">
            <v>0</v>
          </cell>
          <cell r="X532">
            <v>0</v>
          </cell>
        </row>
        <row r="536">
          <cell r="H536">
            <v>0</v>
          </cell>
          <cell r="I536">
            <v>0</v>
          </cell>
          <cell r="J536">
            <v>0</v>
          </cell>
          <cell r="K536">
            <v>0</v>
          </cell>
          <cell r="L536">
            <v>0</v>
          </cell>
          <cell r="N536">
            <v>0</v>
          </cell>
          <cell r="O536">
            <v>0</v>
          </cell>
          <cell r="P536">
            <v>0</v>
          </cell>
          <cell r="Q536">
            <v>0</v>
          </cell>
          <cell r="R536">
            <v>0</v>
          </cell>
          <cell r="T536">
            <v>0</v>
          </cell>
          <cell r="U536">
            <v>0</v>
          </cell>
          <cell r="V536">
            <v>0</v>
          </cell>
          <cell r="W536">
            <v>0</v>
          </cell>
          <cell r="X536">
            <v>0</v>
          </cell>
        </row>
        <row r="537">
          <cell r="H537">
            <v>0</v>
          </cell>
          <cell r="I537">
            <v>0</v>
          </cell>
          <cell r="J537">
            <v>0</v>
          </cell>
          <cell r="K537">
            <v>0</v>
          </cell>
          <cell r="L537">
            <v>0</v>
          </cell>
          <cell r="N537">
            <v>0</v>
          </cell>
          <cell r="O537">
            <v>0</v>
          </cell>
          <cell r="P537">
            <v>0</v>
          </cell>
          <cell r="Q537">
            <v>0</v>
          </cell>
          <cell r="R537">
            <v>0</v>
          </cell>
          <cell r="T537">
            <v>0</v>
          </cell>
          <cell r="U537">
            <v>0</v>
          </cell>
          <cell r="V537">
            <v>0</v>
          </cell>
          <cell r="W537">
            <v>0</v>
          </cell>
          <cell r="X537">
            <v>0</v>
          </cell>
        </row>
        <row r="541">
          <cell r="G541">
            <v>0</v>
          </cell>
          <cell r="H541">
            <v>0</v>
          </cell>
          <cell r="I541">
            <v>0</v>
          </cell>
          <cell r="J541">
            <v>0</v>
          </cell>
          <cell r="K541">
            <v>0</v>
          </cell>
          <cell r="L541">
            <v>0</v>
          </cell>
          <cell r="M541">
            <v>0</v>
          </cell>
          <cell r="N541">
            <v>0</v>
          </cell>
          <cell r="O541">
            <v>0</v>
          </cell>
          <cell r="P541">
            <v>0</v>
          </cell>
          <cell r="Q541">
            <v>0</v>
          </cell>
          <cell r="R541">
            <v>0</v>
          </cell>
          <cell r="S541">
            <v>0</v>
          </cell>
          <cell r="T541">
            <v>0</v>
          </cell>
          <cell r="U541">
            <v>0</v>
          </cell>
          <cell r="V541">
            <v>0</v>
          </cell>
          <cell r="W541">
            <v>0</v>
          </cell>
          <cell r="X541">
            <v>0</v>
          </cell>
        </row>
        <row r="547">
          <cell r="G547">
            <v>317000</v>
          </cell>
          <cell r="H547">
            <v>0</v>
          </cell>
          <cell r="I547">
            <v>0</v>
          </cell>
          <cell r="J547">
            <v>0</v>
          </cell>
          <cell r="K547">
            <v>317000</v>
          </cell>
          <cell r="L547">
            <v>0</v>
          </cell>
          <cell r="M547">
            <v>317000</v>
          </cell>
          <cell r="N547">
            <v>0</v>
          </cell>
          <cell r="O547">
            <v>0</v>
          </cell>
          <cell r="P547">
            <v>0</v>
          </cell>
          <cell r="Q547">
            <v>317000</v>
          </cell>
          <cell r="R547">
            <v>0</v>
          </cell>
          <cell r="S547">
            <v>317000</v>
          </cell>
          <cell r="T547">
            <v>0</v>
          </cell>
          <cell r="U547">
            <v>0</v>
          </cell>
          <cell r="V547">
            <v>0</v>
          </cell>
          <cell r="W547">
            <v>317000</v>
          </cell>
          <cell r="X547">
            <v>0</v>
          </cell>
        </row>
        <row r="549">
          <cell r="G549">
            <v>13909822.18</v>
          </cell>
          <cell r="H549">
            <v>0</v>
          </cell>
          <cell r="I549">
            <v>119184.33</v>
          </cell>
          <cell r="J549">
            <v>0</v>
          </cell>
          <cell r="K549">
            <v>14029006.51</v>
          </cell>
          <cell r="L549">
            <v>0</v>
          </cell>
          <cell r="M549">
            <v>13909822.18</v>
          </cell>
          <cell r="N549">
            <v>0</v>
          </cell>
          <cell r="O549">
            <v>0</v>
          </cell>
          <cell r="P549">
            <v>0</v>
          </cell>
          <cell r="Q549">
            <v>13909822.18</v>
          </cell>
          <cell r="R549">
            <v>0</v>
          </cell>
          <cell r="S549">
            <v>13909822.18</v>
          </cell>
          <cell r="T549">
            <v>0</v>
          </cell>
          <cell r="U549">
            <v>0</v>
          </cell>
          <cell r="V549">
            <v>0</v>
          </cell>
          <cell r="W549">
            <v>13909822.18</v>
          </cell>
          <cell r="X549">
            <v>0</v>
          </cell>
        </row>
        <row r="550">
          <cell r="G550">
            <v>1051564.8600000001</v>
          </cell>
          <cell r="H550">
            <v>0</v>
          </cell>
          <cell r="I550">
            <v>0</v>
          </cell>
          <cell r="J550">
            <v>0</v>
          </cell>
          <cell r="K550">
            <v>1051564.8600000001</v>
          </cell>
          <cell r="L550">
            <v>0</v>
          </cell>
          <cell r="M550">
            <v>1051564.8600000001</v>
          </cell>
          <cell r="N550">
            <v>0</v>
          </cell>
          <cell r="O550">
            <v>0</v>
          </cell>
          <cell r="P550">
            <v>0</v>
          </cell>
          <cell r="Q550">
            <v>1051564.8600000001</v>
          </cell>
          <cell r="R550">
            <v>0</v>
          </cell>
          <cell r="S550">
            <v>1051564.8600000001</v>
          </cell>
          <cell r="T550">
            <v>0</v>
          </cell>
          <cell r="U550">
            <v>0</v>
          </cell>
          <cell r="V550">
            <v>0</v>
          </cell>
          <cell r="W550">
            <v>1051564.8600000001</v>
          </cell>
          <cell r="X550">
            <v>0</v>
          </cell>
        </row>
        <row r="551">
          <cell r="G551">
            <v>26154</v>
          </cell>
          <cell r="H551">
            <v>0</v>
          </cell>
          <cell r="I551">
            <v>0</v>
          </cell>
          <cell r="J551">
            <v>0</v>
          </cell>
          <cell r="K551">
            <v>26154</v>
          </cell>
          <cell r="L551">
            <v>0</v>
          </cell>
          <cell r="M551">
            <v>26154</v>
          </cell>
          <cell r="N551">
            <v>0</v>
          </cell>
          <cell r="O551">
            <v>0</v>
          </cell>
          <cell r="P551">
            <v>0</v>
          </cell>
          <cell r="Q551">
            <v>26154</v>
          </cell>
          <cell r="R551">
            <v>0</v>
          </cell>
          <cell r="S551">
            <v>26154</v>
          </cell>
          <cell r="T551">
            <v>0</v>
          </cell>
          <cell r="U551">
            <v>0</v>
          </cell>
          <cell r="V551">
            <v>0</v>
          </cell>
          <cell r="W551">
            <v>26154</v>
          </cell>
          <cell r="X551">
            <v>0</v>
          </cell>
        </row>
        <row r="556">
          <cell r="G556">
            <v>1068900.01</v>
          </cell>
          <cell r="H556">
            <v>0</v>
          </cell>
          <cell r="I556">
            <v>0</v>
          </cell>
          <cell r="J556">
            <v>0</v>
          </cell>
          <cell r="K556">
            <v>1068900.01</v>
          </cell>
          <cell r="L556">
            <v>0</v>
          </cell>
          <cell r="M556">
            <v>1068900.01</v>
          </cell>
          <cell r="N556">
            <v>0</v>
          </cell>
          <cell r="O556">
            <v>0</v>
          </cell>
          <cell r="P556">
            <v>0</v>
          </cell>
          <cell r="Q556">
            <v>1068900.01</v>
          </cell>
          <cell r="R556">
            <v>0</v>
          </cell>
          <cell r="S556">
            <v>1068900.01</v>
          </cell>
          <cell r="T556">
            <v>0</v>
          </cell>
          <cell r="U556">
            <v>0</v>
          </cell>
          <cell r="V556">
            <v>0</v>
          </cell>
          <cell r="W556">
            <v>1068900.01</v>
          </cell>
          <cell r="X556">
            <v>0</v>
          </cell>
        </row>
        <row r="559">
          <cell r="G559">
            <v>1512360</v>
          </cell>
          <cell r="H559">
            <v>0</v>
          </cell>
          <cell r="I559">
            <v>0</v>
          </cell>
          <cell r="J559">
            <v>0</v>
          </cell>
          <cell r="K559">
            <v>1512360</v>
          </cell>
          <cell r="L559">
            <v>0</v>
          </cell>
          <cell r="M559">
            <v>912360</v>
          </cell>
          <cell r="N559">
            <v>0</v>
          </cell>
          <cell r="O559">
            <v>0</v>
          </cell>
          <cell r="P559">
            <v>0</v>
          </cell>
          <cell r="Q559">
            <v>912360</v>
          </cell>
          <cell r="R559">
            <v>0</v>
          </cell>
          <cell r="S559">
            <v>912360</v>
          </cell>
          <cell r="T559">
            <v>0</v>
          </cell>
          <cell r="U559">
            <v>0</v>
          </cell>
          <cell r="V559">
            <v>0</v>
          </cell>
          <cell r="W559">
            <v>912360</v>
          </cell>
          <cell r="X559">
            <v>0</v>
          </cell>
        </row>
        <row r="565">
          <cell r="G565">
            <v>43608078.619999997</v>
          </cell>
          <cell r="H565">
            <v>0</v>
          </cell>
          <cell r="I565">
            <v>0</v>
          </cell>
          <cell r="J565">
            <v>0</v>
          </cell>
          <cell r="K565">
            <v>43608078.619999997</v>
          </cell>
          <cell r="L565">
            <v>0</v>
          </cell>
          <cell r="M565">
            <v>25636007.530000001</v>
          </cell>
          <cell r="N565">
            <v>0</v>
          </cell>
          <cell r="O565">
            <v>0</v>
          </cell>
          <cell r="P565">
            <v>0</v>
          </cell>
          <cell r="Q565">
            <v>25636007.530000001</v>
          </cell>
          <cell r="R565">
            <v>0</v>
          </cell>
          <cell r="S565">
            <v>25636007.530000001</v>
          </cell>
          <cell r="T565">
            <v>0</v>
          </cell>
          <cell r="U565">
            <v>0</v>
          </cell>
          <cell r="V565">
            <v>0</v>
          </cell>
          <cell r="W565">
            <v>25636007.530000001</v>
          </cell>
          <cell r="X565">
            <v>0</v>
          </cell>
        </row>
        <row r="569">
          <cell r="G569">
            <v>4152939</v>
          </cell>
          <cell r="H569">
            <v>4152939</v>
          </cell>
          <cell r="I569">
            <v>0</v>
          </cell>
          <cell r="J569">
            <v>0</v>
          </cell>
          <cell r="K569">
            <v>4152939</v>
          </cell>
          <cell r="L569">
            <v>4152939</v>
          </cell>
          <cell r="M569">
            <v>4152939</v>
          </cell>
          <cell r="N569">
            <v>4152939</v>
          </cell>
          <cell r="O569">
            <v>0</v>
          </cell>
          <cell r="P569">
            <v>0</v>
          </cell>
          <cell r="Q569">
            <v>4152939</v>
          </cell>
          <cell r="R569">
            <v>4152939</v>
          </cell>
          <cell r="S569">
            <v>4152939</v>
          </cell>
          <cell r="T569">
            <v>4152939</v>
          </cell>
          <cell r="U569">
            <v>0</v>
          </cell>
          <cell r="V569">
            <v>0</v>
          </cell>
          <cell r="W569">
            <v>4152939</v>
          </cell>
          <cell r="X569">
            <v>4152939</v>
          </cell>
        </row>
        <row r="574">
          <cell r="G574">
            <v>167581642.25999999</v>
          </cell>
          <cell r="H574">
            <v>0</v>
          </cell>
          <cell r="I574">
            <v>14542140.460000001</v>
          </cell>
          <cell r="J574">
            <v>0</v>
          </cell>
          <cell r="K574">
            <v>182123782.72</v>
          </cell>
          <cell r="L574">
            <v>0</v>
          </cell>
          <cell r="M574">
            <v>167581642.25999999</v>
          </cell>
          <cell r="N574">
            <v>0</v>
          </cell>
          <cell r="O574">
            <v>0</v>
          </cell>
          <cell r="P574">
            <v>0</v>
          </cell>
          <cell r="Q574">
            <v>167581642.25999999</v>
          </cell>
          <cell r="R574">
            <v>0</v>
          </cell>
          <cell r="S574">
            <v>167581642.25999999</v>
          </cell>
          <cell r="T574">
            <v>0</v>
          </cell>
          <cell r="U574">
            <v>0</v>
          </cell>
          <cell r="V574">
            <v>0</v>
          </cell>
          <cell r="W574">
            <v>167581642.25999999</v>
          </cell>
          <cell r="X574">
            <v>0</v>
          </cell>
        </row>
        <row r="576">
          <cell r="G576">
            <v>2600000</v>
          </cell>
          <cell r="H576">
            <v>0</v>
          </cell>
          <cell r="I576">
            <v>0</v>
          </cell>
          <cell r="J576">
            <v>0</v>
          </cell>
          <cell r="K576">
            <v>2600000</v>
          </cell>
          <cell r="L576">
            <v>0</v>
          </cell>
          <cell r="M576">
            <v>2600000</v>
          </cell>
          <cell r="N576">
            <v>0</v>
          </cell>
          <cell r="O576">
            <v>0</v>
          </cell>
          <cell r="P576">
            <v>0</v>
          </cell>
          <cell r="Q576">
            <v>2600000</v>
          </cell>
          <cell r="R576">
            <v>0</v>
          </cell>
          <cell r="S576">
            <v>2600000</v>
          </cell>
          <cell r="T576">
            <v>0</v>
          </cell>
          <cell r="U576">
            <v>0</v>
          </cell>
          <cell r="V576">
            <v>0</v>
          </cell>
          <cell r="W576">
            <v>2600000</v>
          </cell>
          <cell r="X576">
            <v>0</v>
          </cell>
        </row>
        <row r="578">
          <cell r="G578">
            <v>0</v>
          </cell>
          <cell r="H578">
            <v>0</v>
          </cell>
          <cell r="I578">
            <v>0</v>
          </cell>
          <cell r="J578">
            <v>0</v>
          </cell>
          <cell r="K578">
            <v>0</v>
          </cell>
          <cell r="L578">
            <v>0</v>
          </cell>
          <cell r="N578">
            <v>0</v>
          </cell>
          <cell r="O578">
            <v>0</v>
          </cell>
          <cell r="P578">
            <v>0</v>
          </cell>
          <cell r="Q578">
            <v>0</v>
          </cell>
          <cell r="R578">
            <v>0</v>
          </cell>
          <cell r="S578">
            <v>0</v>
          </cell>
          <cell r="T578">
            <v>0</v>
          </cell>
          <cell r="U578">
            <v>0</v>
          </cell>
          <cell r="V578">
            <v>0</v>
          </cell>
          <cell r="W578">
            <v>0</v>
          </cell>
          <cell r="X578">
            <v>0</v>
          </cell>
        </row>
        <row r="580">
          <cell r="G580">
            <v>0</v>
          </cell>
          <cell r="H580">
            <v>0</v>
          </cell>
          <cell r="I580">
            <v>0</v>
          </cell>
          <cell r="J580">
            <v>0</v>
          </cell>
          <cell r="K580">
            <v>0</v>
          </cell>
          <cell r="L580">
            <v>0</v>
          </cell>
          <cell r="M580">
            <v>0</v>
          </cell>
          <cell r="N580">
            <v>0</v>
          </cell>
          <cell r="O580">
            <v>0</v>
          </cell>
          <cell r="P580">
            <v>0</v>
          </cell>
          <cell r="Q580">
            <v>0</v>
          </cell>
          <cell r="R580">
            <v>0</v>
          </cell>
          <cell r="S580">
            <v>0</v>
          </cell>
          <cell r="T580">
            <v>0</v>
          </cell>
          <cell r="U580">
            <v>0</v>
          </cell>
          <cell r="V580">
            <v>0</v>
          </cell>
          <cell r="W580">
            <v>0</v>
          </cell>
          <cell r="X580">
            <v>0</v>
          </cell>
        </row>
        <row r="583">
          <cell r="G583">
            <v>33501100</v>
          </cell>
          <cell r="H583">
            <v>33497700</v>
          </cell>
          <cell r="I583">
            <v>0</v>
          </cell>
          <cell r="J583">
            <v>0</v>
          </cell>
          <cell r="K583">
            <v>33501100</v>
          </cell>
          <cell r="L583">
            <v>33497700</v>
          </cell>
          <cell r="O583">
            <v>0</v>
          </cell>
          <cell r="P583">
            <v>0</v>
          </cell>
          <cell r="Q583">
            <v>0</v>
          </cell>
          <cell r="R583">
            <v>0</v>
          </cell>
          <cell r="U583">
            <v>0</v>
          </cell>
          <cell r="V583">
            <v>0</v>
          </cell>
          <cell r="W583">
            <v>0</v>
          </cell>
          <cell r="X583">
            <v>0</v>
          </cell>
        </row>
        <row r="588">
          <cell r="G588">
            <v>1070000000</v>
          </cell>
          <cell r="H588">
            <v>1069893000</v>
          </cell>
          <cell r="I588">
            <v>0</v>
          </cell>
          <cell r="J588">
            <v>0</v>
          </cell>
          <cell r="K588">
            <v>1070000000</v>
          </cell>
          <cell r="L588">
            <v>1069893000</v>
          </cell>
          <cell r="O588">
            <v>0</v>
          </cell>
          <cell r="P588">
            <v>0</v>
          </cell>
          <cell r="Q588">
            <v>0</v>
          </cell>
          <cell r="R588">
            <v>0</v>
          </cell>
          <cell r="U588">
            <v>0</v>
          </cell>
          <cell r="V588">
            <v>0</v>
          </cell>
          <cell r="W588">
            <v>0</v>
          </cell>
          <cell r="X588">
            <v>0</v>
          </cell>
        </row>
        <row r="594">
          <cell r="I594">
            <v>330304</v>
          </cell>
          <cell r="K594">
            <v>330304</v>
          </cell>
          <cell r="L594">
            <v>0</v>
          </cell>
          <cell r="Q594">
            <v>0</v>
          </cell>
          <cell r="R594">
            <v>0</v>
          </cell>
          <cell r="W594">
            <v>0</v>
          </cell>
          <cell r="X594">
            <v>0</v>
          </cell>
        </row>
        <row r="599">
          <cell r="G599">
            <v>273000</v>
          </cell>
          <cell r="H599">
            <v>0</v>
          </cell>
          <cell r="I599">
            <v>0</v>
          </cell>
          <cell r="J599">
            <v>0</v>
          </cell>
          <cell r="K599">
            <v>273000</v>
          </cell>
          <cell r="L599">
            <v>0</v>
          </cell>
          <cell r="M599">
            <v>273000</v>
          </cell>
          <cell r="N599">
            <v>0</v>
          </cell>
          <cell r="O599">
            <v>0</v>
          </cell>
          <cell r="P599">
            <v>0</v>
          </cell>
          <cell r="Q599">
            <v>273000</v>
          </cell>
          <cell r="R599">
            <v>0</v>
          </cell>
          <cell r="S599">
            <v>273000</v>
          </cell>
          <cell r="T599">
            <v>0</v>
          </cell>
          <cell r="U599">
            <v>0</v>
          </cell>
          <cell r="V599">
            <v>0</v>
          </cell>
          <cell r="W599">
            <v>273000</v>
          </cell>
          <cell r="X599">
            <v>0</v>
          </cell>
        </row>
        <row r="604">
          <cell r="G604">
            <v>4262374.79</v>
          </cell>
          <cell r="H604">
            <v>2995982.35</v>
          </cell>
          <cell r="I604">
            <v>-4262374.79</v>
          </cell>
          <cell r="J604">
            <v>-2995982.35</v>
          </cell>
          <cell r="K604">
            <v>0</v>
          </cell>
          <cell r="L604">
            <v>0</v>
          </cell>
          <cell r="Q604">
            <v>0</v>
          </cell>
          <cell r="R604">
            <v>0</v>
          </cell>
          <cell r="W604">
            <v>0</v>
          </cell>
          <cell r="X604">
            <v>0</v>
          </cell>
        </row>
        <row r="606">
          <cell r="G606">
            <v>0</v>
          </cell>
          <cell r="H606">
            <v>0</v>
          </cell>
          <cell r="I606">
            <v>0</v>
          </cell>
          <cell r="J606">
            <v>0</v>
          </cell>
          <cell r="K606">
            <v>0</v>
          </cell>
          <cell r="L606">
            <v>0</v>
          </cell>
          <cell r="N606">
            <v>0</v>
          </cell>
          <cell r="O606">
            <v>0</v>
          </cell>
          <cell r="P606">
            <v>0</v>
          </cell>
          <cell r="Q606">
            <v>0</v>
          </cell>
          <cell r="R606">
            <v>0</v>
          </cell>
          <cell r="T606">
            <v>0</v>
          </cell>
          <cell r="U606">
            <v>0</v>
          </cell>
          <cell r="V606">
            <v>0</v>
          </cell>
          <cell r="W606">
            <v>0</v>
          </cell>
          <cell r="X606">
            <v>0</v>
          </cell>
        </row>
        <row r="608">
          <cell r="G608">
            <v>35153009.810000002</v>
          </cell>
          <cell r="H608">
            <v>0</v>
          </cell>
          <cell r="I608">
            <v>0</v>
          </cell>
          <cell r="J608">
            <v>0</v>
          </cell>
          <cell r="K608">
            <v>35153009.810000002</v>
          </cell>
          <cell r="L608">
            <v>0</v>
          </cell>
          <cell r="M608">
            <v>35153009.810000002</v>
          </cell>
          <cell r="N608">
            <v>0</v>
          </cell>
          <cell r="O608">
            <v>0</v>
          </cell>
          <cell r="P608">
            <v>0</v>
          </cell>
          <cell r="Q608">
            <v>35153009.810000002</v>
          </cell>
          <cell r="R608">
            <v>0</v>
          </cell>
          <cell r="S608">
            <v>35153009.810000002</v>
          </cell>
          <cell r="T608">
            <v>0</v>
          </cell>
          <cell r="U608">
            <v>0</v>
          </cell>
          <cell r="V608">
            <v>0</v>
          </cell>
          <cell r="W608">
            <v>35153009.810000002</v>
          </cell>
          <cell r="X608">
            <v>0</v>
          </cell>
        </row>
        <row r="610">
          <cell r="G610">
            <v>2000000</v>
          </cell>
          <cell r="H610">
            <v>0</v>
          </cell>
          <cell r="I610">
            <v>0</v>
          </cell>
          <cell r="J610">
            <v>0</v>
          </cell>
          <cell r="K610">
            <v>2000000</v>
          </cell>
          <cell r="L610">
            <v>0</v>
          </cell>
          <cell r="M610">
            <v>2000000</v>
          </cell>
          <cell r="N610">
            <v>0</v>
          </cell>
          <cell r="O610">
            <v>0</v>
          </cell>
          <cell r="P610">
            <v>0</v>
          </cell>
          <cell r="Q610">
            <v>2000000</v>
          </cell>
          <cell r="R610">
            <v>0</v>
          </cell>
          <cell r="S610">
            <v>2000000</v>
          </cell>
          <cell r="T610">
            <v>0</v>
          </cell>
          <cell r="U610">
            <v>0</v>
          </cell>
          <cell r="V610">
            <v>0</v>
          </cell>
          <cell r="W610">
            <v>2000000</v>
          </cell>
          <cell r="X610">
            <v>0</v>
          </cell>
        </row>
        <row r="612">
          <cell r="G612">
            <v>19700000</v>
          </cell>
          <cell r="H612">
            <v>0</v>
          </cell>
          <cell r="I612">
            <v>0</v>
          </cell>
          <cell r="J612">
            <v>0</v>
          </cell>
          <cell r="K612">
            <v>19700000</v>
          </cell>
          <cell r="L612">
            <v>0</v>
          </cell>
          <cell r="M612">
            <v>19700000</v>
          </cell>
          <cell r="N612">
            <v>0</v>
          </cell>
          <cell r="O612">
            <v>0</v>
          </cell>
          <cell r="P612">
            <v>0</v>
          </cell>
          <cell r="Q612">
            <v>19700000</v>
          </cell>
          <cell r="R612">
            <v>0</v>
          </cell>
          <cell r="S612">
            <v>19700000</v>
          </cell>
          <cell r="T612">
            <v>0</v>
          </cell>
          <cell r="U612">
            <v>0</v>
          </cell>
          <cell r="V612">
            <v>0</v>
          </cell>
          <cell r="W612">
            <v>19700000</v>
          </cell>
          <cell r="X612">
            <v>0</v>
          </cell>
        </row>
        <row r="614">
          <cell r="G614">
            <v>4694785.41</v>
          </cell>
          <cell r="H614">
            <v>0</v>
          </cell>
          <cell r="I614">
            <v>0</v>
          </cell>
          <cell r="J614">
            <v>0</v>
          </cell>
          <cell r="K614">
            <v>4694785.41</v>
          </cell>
          <cell r="L614">
            <v>0</v>
          </cell>
          <cell r="M614">
            <v>4694785.41</v>
          </cell>
          <cell r="N614">
            <v>0</v>
          </cell>
          <cell r="O614">
            <v>0</v>
          </cell>
          <cell r="P614">
            <v>0</v>
          </cell>
          <cell r="Q614">
            <v>4694785.41</v>
          </cell>
          <cell r="R614">
            <v>0</v>
          </cell>
          <cell r="S614">
            <v>4694785.41</v>
          </cell>
          <cell r="T614">
            <v>0</v>
          </cell>
          <cell r="U614">
            <v>0</v>
          </cell>
          <cell r="V614">
            <v>0</v>
          </cell>
          <cell r="W614">
            <v>4694785.41</v>
          </cell>
          <cell r="X614">
            <v>0</v>
          </cell>
        </row>
        <row r="615">
          <cell r="G615">
            <v>4031929.45</v>
          </cell>
          <cell r="H615">
            <v>0</v>
          </cell>
          <cell r="I615">
            <v>0</v>
          </cell>
          <cell r="J615">
            <v>0</v>
          </cell>
          <cell r="K615">
            <v>4031929.45</v>
          </cell>
          <cell r="L615">
            <v>0</v>
          </cell>
          <cell r="M615">
            <v>2100000</v>
          </cell>
          <cell r="N615">
            <v>0</v>
          </cell>
          <cell r="O615">
            <v>0</v>
          </cell>
          <cell r="P615">
            <v>0</v>
          </cell>
          <cell r="Q615">
            <v>2100000</v>
          </cell>
          <cell r="R615">
            <v>0</v>
          </cell>
          <cell r="S615">
            <v>2100000</v>
          </cell>
          <cell r="T615">
            <v>0</v>
          </cell>
          <cell r="U615">
            <v>0</v>
          </cell>
          <cell r="V615">
            <v>0</v>
          </cell>
          <cell r="W615">
            <v>2100000</v>
          </cell>
          <cell r="X615">
            <v>0</v>
          </cell>
        </row>
        <row r="617">
          <cell r="G617">
            <v>7800000</v>
          </cell>
          <cell r="H617">
            <v>0</v>
          </cell>
          <cell r="I617">
            <v>0</v>
          </cell>
          <cell r="J617">
            <v>0</v>
          </cell>
          <cell r="K617">
            <v>7800000</v>
          </cell>
          <cell r="L617">
            <v>0</v>
          </cell>
          <cell r="M617">
            <v>7800000</v>
          </cell>
          <cell r="N617">
            <v>0</v>
          </cell>
          <cell r="O617">
            <v>0</v>
          </cell>
          <cell r="P617">
            <v>0</v>
          </cell>
          <cell r="Q617">
            <v>7800000</v>
          </cell>
          <cell r="R617">
            <v>0</v>
          </cell>
          <cell r="S617">
            <v>7800000</v>
          </cell>
          <cell r="T617">
            <v>0</v>
          </cell>
          <cell r="U617">
            <v>0</v>
          </cell>
          <cell r="V617">
            <v>0</v>
          </cell>
          <cell r="W617">
            <v>7800000</v>
          </cell>
          <cell r="X617">
            <v>0</v>
          </cell>
        </row>
        <row r="619">
          <cell r="G619">
            <v>12799902.689999999</v>
          </cell>
          <cell r="H619">
            <v>0</v>
          </cell>
          <cell r="I619">
            <v>0</v>
          </cell>
          <cell r="J619">
            <v>0</v>
          </cell>
          <cell r="K619">
            <v>12799902.689999999</v>
          </cell>
          <cell r="L619">
            <v>0</v>
          </cell>
          <cell r="M619">
            <v>8877615.7599999998</v>
          </cell>
          <cell r="N619">
            <v>0</v>
          </cell>
          <cell r="O619">
            <v>0</v>
          </cell>
          <cell r="P619">
            <v>0</v>
          </cell>
          <cell r="Q619">
            <v>8877615.7599999998</v>
          </cell>
          <cell r="R619">
            <v>0</v>
          </cell>
          <cell r="S619">
            <v>8877615.7599999998</v>
          </cell>
          <cell r="T619">
            <v>0</v>
          </cell>
          <cell r="U619">
            <v>0</v>
          </cell>
          <cell r="V619">
            <v>0</v>
          </cell>
          <cell r="W619">
            <v>8877615.7599999998</v>
          </cell>
          <cell r="X619">
            <v>0</v>
          </cell>
        </row>
        <row r="621">
          <cell r="G621">
            <v>48175900</v>
          </cell>
          <cell r="K621">
            <v>48175900</v>
          </cell>
          <cell r="L621">
            <v>0</v>
          </cell>
          <cell r="M621">
            <v>11000000</v>
          </cell>
          <cell r="Q621">
            <v>11000000</v>
          </cell>
          <cell r="R621">
            <v>0</v>
          </cell>
          <cell r="S621">
            <v>11000000</v>
          </cell>
          <cell r="W621">
            <v>11000000</v>
          </cell>
          <cell r="X621">
            <v>0</v>
          </cell>
        </row>
        <row r="623">
          <cell r="G623">
            <v>7436000</v>
          </cell>
          <cell r="K623">
            <v>7436000</v>
          </cell>
          <cell r="L623">
            <v>0</v>
          </cell>
          <cell r="M623">
            <v>1500000</v>
          </cell>
          <cell r="Q623">
            <v>1500000</v>
          </cell>
          <cell r="R623">
            <v>0</v>
          </cell>
          <cell r="S623">
            <v>1500000</v>
          </cell>
          <cell r="W623">
            <v>1500000</v>
          </cell>
          <cell r="X623">
            <v>0</v>
          </cell>
        </row>
        <row r="624">
          <cell r="G624">
            <v>858142.19</v>
          </cell>
          <cell r="H624">
            <v>0</v>
          </cell>
          <cell r="I624">
            <v>0</v>
          </cell>
          <cell r="J624">
            <v>0</v>
          </cell>
          <cell r="K624">
            <v>858142.19</v>
          </cell>
          <cell r="L624">
            <v>0</v>
          </cell>
          <cell r="M624">
            <v>858142.19</v>
          </cell>
          <cell r="N624">
            <v>0</v>
          </cell>
          <cell r="O624">
            <v>0</v>
          </cell>
          <cell r="P624">
            <v>0</v>
          </cell>
          <cell r="Q624">
            <v>858142.19</v>
          </cell>
          <cell r="R624">
            <v>0</v>
          </cell>
          <cell r="S624">
            <v>858142.19</v>
          </cell>
          <cell r="T624">
            <v>0</v>
          </cell>
          <cell r="U624">
            <v>0</v>
          </cell>
          <cell r="V624">
            <v>0</v>
          </cell>
          <cell r="W624">
            <v>858142.19</v>
          </cell>
          <cell r="X624">
            <v>0</v>
          </cell>
        </row>
        <row r="626">
          <cell r="G626">
            <v>0</v>
          </cell>
          <cell r="H626">
            <v>0</v>
          </cell>
          <cell r="I626">
            <v>0</v>
          </cell>
          <cell r="J626">
            <v>0</v>
          </cell>
          <cell r="K626">
            <v>0</v>
          </cell>
          <cell r="L626">
            <v>0</v>
          </cell>
          <cell r="M626">
            <v>0</v>
          </cell>
          <cell r="N626">
            <v>0</v>
          </cell>
          <cell r="O626">
            <v>0</v>
          </cell>
          <cell r="P626">
            <v>0</v>
          </cell>
          <cell r="Q626">
            <v>0</v>
          </cell>
          <cell r="R626">
            <v>0</v>
          </cell>
          <cell r="S626">
            <v>0</v>
          </cell>
          <cell r="T626">
            <v>0</v>
          </cell>
          <cell r="U626">
            <v>0</v>
          </cell>
          <cell r="V626">
            <v>0</v>
          </cell>
          <cell r="W626">
            <v>0</v>
          </cell>
          <cell r="X626">
            <v>0</v>
          </cell>
        </row>
        <row r="629">
          <cell r="G629">
            <v>75106850.199999988</v>
          </cell>
          <cell r="H629">
            <v>75106850.199999988</v>
          </cell>
          <cell r="I629">
            <v>0</v>
          </cell>
          <cell r="J629">
            <v>0</v>
          </cell>
          <cell r="K629">
            <v>75106850.199999988</v>
          </cell>
          <cell r="L629">
            <v>75106850.199999988</v>
          </cell>
          <cell r="O629">
            <v>0</v>
          </cell>
          <cell r="P629">
            <v>0</v>
          </cell>
          <cell r="Q629">
            <v>0</v>
          </cell>
          <cell r="R629">
            <v>0</v>
          </cell>
          <cell r="U629">
            <v>0</v>
          </cell>
          <cell r="V629">
            <v>0</v>
          </cell>
          <cell r="W629">
            <v>0</v>
          </cell>
          <cell r="X629">
            <v>0</v>
          </cell>
        </row>
        <row r="631">
          <cell r="G631">
            <v>25035616.73</v>
          </cell>
          <cell r="H631">
            <v>0</v>
          </cell>
          <cell r="I631">
            <v>0</v>
          </cell>
          <cell r="J631">
            <v>0</v>
          </cell>
          <cell r="K631">
            <v>25035616.73</v>
          </cell>
          <cell r="L631">
            <v>0</v>
          </cell>
          <cell r="M631">
            <v>0</v>
          </cell>
          <cell r="N631">
            <v>0</v>
          </cell>
          <cell r="O631">
            <v>0</v>
          </cell>
          <cell r="P631">
            <v>0</v>
          </cell>
          <cell r="Q631">
            <v>0</v>
          </cell>
          <cell r="R631">
            <v>0</v>
          </cell>
          <cell r="S631">
            <v>0</v>
          </cell>
          <cell r="T631">
            <v>0</v>
          </cell>
          <cell r="U631">
            <v>0</v>
          </cell>
          <cell r="V631">
            <v>0</v>
          </cell>
          <cell r="W631">
            <v>0</v>
          </cell>
          <cell r="X631">
            <v>0</v>
          </cell>
        </row>
        <row r="634">
          <cell r="G634">
            <v>6464948.6100000003</v>
          </cell>
          <cell r="H634">
            <v>0</v>
          </cell>
          <cell r="I634">
            <v>0</v>
          </cell>
          <cell r="J634">
            <v>0</v>
          </cell>
          <cell r="K634">
            <v>6464948.6100000003</v>
          </cell>
          <cell r="L634">
            <v>0</v>
          </cell>
          <cell r="M634">
            <v>6464948.6100000003</v>
          </cell>
          <cell r="N634">
            <v>0</v>
          </cell>
          <cell r="O634">
            <v>0</v>
          </cell>
          <cell r="P634">
            <v>0</v>
          </cell>
          <cell r="Q634">
            <v>6464948.6100000003</v>
          </cell>
          <cell r="R634">
            <v>0</v>
          </cell>
          <cell r="S634">
            <v>6464948.6100000003</v>
          </cell>
          <cell r="T634">
            <v>0</v>
          </cell>
          <cell r="U634">
            <v>0</v>
          </cell>
          <cell r="V634">
            <v>0</v>
          </cell>
          <cell r="W634">
            <v>6464948.6100000003</v>
          </cell>
          <cell r="X634">
            <v>0</v>
          </cell>
        </row>
        <row r="637">
          <cell r="G637">
            <v>175000</v>
          </cell>
          <cell r="H637">
            <v>0</v>
          </cell>
          <cell r="I637">
            <v>0</v>
          </cell>
          <cell r="J637">
            <v>0</v>
          </cell>
          <cell r="K637">
            <v>175000</v>
          </cell>
          <cell r="L637">
            <v>0</v>
          </cell>
          <cell r="N637">
            <v>0</v>
          </cell>
          <cell r="O637">
            <v>0</v>
          </cell>
          <cell r="P637">
            <v>0</v>
          </cell>
          <cell r="Q637">
            <v>0</v>
          </cell>
          <cell r="R637">
            <v>0</v>
          </cell>
          <cell r="T637">
            <v>0</v>
          </cell>
          <cell r="U637">
            <v>0</v>
          </cell>
          <cell r="V637">
            <v>0</v>
          </cell>
          <cell r="W637">
            <v>0</v>
          </cell>
          <cell r="X637">
            <v>0</v>
          </cell>
        </row>
        <row r="639">
          <cell r="G639">
            <v>20943597.899999999</v>
          </cell>
          <cell r="H639">
            <v>0</v>
          </cell>
          <cell r="I639">
            <v>189862.87</v>
          </cell>
          <cell r="J639">
            <v>0</v>
          </cell>
          <cell r="K639">
            <v>21133460.77</v>
          </cell>
          <cell r="L639">
            <v>0</v>
          </cell>
          <cell r="M639">
            <v>20443597.899999999</v>
          </cell>
          <cell r="N639">
            <v>0</v>
          </cell>
          <cell r="O639">
            <v>0</v>
          </cell>
          <cell r="P639">
            <v>0</v>
          </cell>
          <cell r="Q639">
            <v>20443597.899999999</v>
          </cell>
          <cell r="R639">
            <v>0</v>
          </cell>
          <cell r="S639">
            <v>20443597.899999999</v>
          </cell>
          <cell r="T639">
            <v>0</v>
          </cell>
          <cell r="U639">
            <v>0</v>
          </cell>
          <cell r="V639">
            <v>0</v>
          </cell>
          <cell r="W639">
            <v>20443597.899999999</v>
          </cell>
          <cell r="X639">
            <v>0</v>
          </cell>
        </row>
        <row r="642">
          <cell r="G642">
            <v>137499049.28</v>
          </cell>
          <cell r="H642">
            <v>137485243.06</v>
          </cell>
          <cell r="I642">
            <v>0</v>
          </cell>
          <cell r="J642">
            <v>0</v>
          </cell>
          <cell r="K642">
            <v>137499049.28</v>
          </cell>
          <cell r="L642">
            <v>137485243.06</v>
          </cell>
          <cell r="O642">
            <v>0</v>
          </cell>
          <cell r="P642">
            <v>0</v>
          </cell>
          <cell r="Q642">
            <v>0</v>
          </cell>
          <cell r="R642">
            <v>0</v>
          </cell>
          <cell r="U642">
            <v>0</v>
          </cell>
          <cell r="V642">
            <v>0</v>
          </cell>
          <cell r="W642">
            <v>0</v>
          </cell>
          <cell r="X642">
            <v>0</v>
          </cell>
        </row>
        <row r="647">
          <cell r="G647">
            <v>26483064.579999998</v>
          </cell>
          <cell r="H647">
            <v>0</v>
          </cell>
          <cell r="I647">
            <v>5484214.9299999997</v>
          </cell>
          <cell r="J647">
            <v>0</v>
          </cell>
          <cell r="K647">
            <v>31967279.509999998</v>
          </cell>
          <cell r="L647">
            <v>0</v>
          </cell>
          <cell r="M647">
            <v>26483064.579999998</v>
          </cell>
          <cell r="N647">
            <v>0</v>
          </cell>
          <cell r="O647">
            <v>0</v>
          </cell>
          <cell r="P647">
            <v>0</v>
          </cell>
          <cell r="Q647">
            <v>26483064.579999998</v>
          </cell>
          <cell r="R647">
            <v>0</v>
          </cell>
          <cell r="S647">
            <v>26483064.579999998</v>
          </cell>
          <cell r="T647">
            <v>0</v>
          </cell>
          <cell r="U647">
            <v>0</v>
          </cell>
          <cell r="V647">
            <v>0</v>
          </cell>
          <cell r="W647">
            <v>26483064.579999998</v>
          </cell>
          <cell r="X647">
            <v>0</v>
          </cell>
        </row>
        <row r="649">
          <cell r="G649">
            <v>0</v>
          </cell>
          <cell r="H649">
            <v>0</v>
          </cell>
          <cell r="I649">
            <v>0</v>
          </cell>
          <cell r="J649">
            <v>0</v>
          </cell>
          <cell r="K649">
            <v>0</v>
          </cell>
          <cell r="L649">
            <v>0</v>
          </cell>
          <cell r="M649">
            <v>0</v>
          </cell>
          <cell r="N649">
            <v>0</v>
          </cell>
          <cell r="O649">
            <v>0</v>
          </cell>
          <cell r="P649">
            <v>0</v>
          </cell>
          <cell r="Q649">
            <v>0</v>
          </cell>
          <cell r="R649">
            <v>0</v>
          </cell>
          <cell r="S649">
            <v>0</v>
          </cell>
          <cell r="T649">
            <v>0</v>
          </cell>
          <cell r="U649">
            <v>0</v>
          </cell>
          <cell r="V649">
            <v>0</v>
          </cell>
          <cell r="W649">
            <v>0</v>
          </cell>
          <cell r="X649">
            <v>0</v>
          </cell>
        </row>
        <row r="650">
          <cell r="G650">
            <v>215000</v>
          </cell>
          <cell r="H650">
            <v>0</v>
          </cell>
          <cell r="I650">
            <v>0</v>
          </cell>
          <cell r="J650">
            <v>0</v>
          </cell>
          <cell r="K650">
            <v>215000</v>
          </cell>
          <cell r="L650">
            <v>0</v>
          </cell>
          <cell r="M650">
            <v>215000</v>
          </cell>
          <cell r="N650">
            <v>0</v>
          </cell>
          <cell r="O650">
            <v>0</v>
          </cell>
          <cell r="P650">
            <v>0</v>
          </cell>
          <cell r="Q650">
            <v>215000</v>
          </cell>
          <cell r="R650">
            <v>0</v>
          </cell>
          <cell r="S650">
            <v>215000</v>
          </cell>
          <cell r="T650">
            <v>0</v>
          </cell>
          <cell r="U650">
            <v>0</v>
          </cell>
          <cell r="V650">
            <v>0</v>
          </cell>
          <cell r="W650">
            <v>215000</v>
          </cell>
          <cell r="X650">
            <v>0</v>
          </cell>
        </row>
        <row r="652">
          <cell r="G652">
            <v>1123200</v>
          </cell>
          <cell r="H652">
            <v>0</v>
          </cell>
          <cell r="I652">
            <v>0</v>
          </cell>
          <cell r="J652">
            <v>0</v>
          </cell>
          <cell r="K652">
            <v>1123200</v>
          </cell>
          <cell r="L652">
            <v>0</v>
          </cell>
          <cell r="M652">
            <v>1123200</v>
          </cell>
          <cell r="N652">
            <v>0</v>
          </cell>
          <cell r="O652">
            <v>0</v>
          </cell>
          <cell r="P652">
            <v>0</v>
          </cell>
          <cell r="Q652">
            <v>1123200</v>
          </cell>
          <cell r="R652">
            <v>0</v>
          </cell>
          <cell r="S652">
            <v>1123200</v>
          </cell>
          <cell r="T652">
            <v>0</v>
          </cell>
          <cell r="U652">
            <v>0</v>
          </cell>
          <cell r="V652">
            <v>0</v>
          </cell>
          <cell r="W652">
            <v>1123200</v>
          </cell>
          <cell r="X652">
            <v>0</v>
          </cell>
        </row>
        <row r="656">
          <cell r="G656">
            <v>720000</v>
          </cell>
          <cell r="H656">
            <v>0</v>
          </cell>
          <cell r="I656">
            <v>0</v>
          </cell>
          <cell r="J656">
            <v>0</v>
          </cell>
          <cell r="K656">
            <v>720000</v>
          </cell>
          <cell r="L656">
            <v>0</v>
          </cell>
          <cell r="M656">
            <v>540000</v>
          </cell>
          <cell r="N656">
            <v>0</v>
          </cell>
          <cell r="O656">
            <v>0</v>
          </cell>
          <cell r="P656">
            <v>0</v>
          </cell>
          <cell r="Q656">
            <v>540000</v>
          </cell>
          <cell r="R656">
            <v>0</v>
          </cell>
          <cell r="S656">
            <v>540000</v>
          </cell>
          <cell r="T656">
            <v>0</v>
          </cell>
          <cell r="U656">
            <v>0</v>
          </cell>
          <cell r="V656">
            <v>0</v>
          </cell>
          <cell r="W656">
            <v>540000</v>
          </cell>
          <cell r="X656">
            <v>0</v>
          </cell>
        </row>
        <row r="658">
          <cell r="G658">
            <v>35465719.469999999</v>
          </cell>
          <cell r="H658">
            <v>0</v>
          </cell>
          <cell r="I658">
            <v>1181336.96</v>
          </cell>
          <cell r="J658">
            <v>0</v>
          </cell>
          <cell r="K658">
            <v>36647056.43</v>
          </cell>
          <cell r="L658">
            <v>0</v>
          </cell>
          <cell r="M658">
            <v>35465719.469999999</v>
          </cell>
          <cell r="N658">
            <v>0</v>
          </cell>
          <cell r="O658">
            <v>0</v>
          </cell>
          <cell r="P658">
            <v>0</v>
          </cell>
          <cell r="Q658">
            <v>35465719.469999999</v>
          </cell>
          <cell r="R658">
            <v>0</v>
          </cell>
          <cell r="S658">
            <v>35465719.469999999</v>
          </cell>
          <cell r="T658">
            <v>0</v>
          </cell>
          <cell r="U658">
            <v>0</v>
          </cell>
          <cell r="V658">
            <v>0</v>
          </cell>
          <cell r="W658">
            <v>35465719.469999999</v>
          </cell>
          <cell r="X658">
            <v>0</v>
          </cell>
        </row>
        <row r="659">
          <cell r="G659">
            <v>3281020.34</v>
          </cell>
          <cell r="H659">
            <v>0</v>
          </cell>
          <cell r="I659">
            <v>0</v>
          </cell>
          <cell r="J659">
            <v>0</v>
          </cell>
          <cell r="K659">
            <v>3281020.34</v>
          </cell>
          <cell r="L659">
            <v>0</v>
          </cell>
          <cell r="M659">
            <v>3281020.34</v>
          </cell>
          <cell r="N659">
            <v>0</v>
          </cell>
          <cell r="O659">
            <v>0</v>
          </cell>
          <cell r="P659">
            <v>0</v>
          </cell>
          <cell r="Q659">
            <v>3281020.34</v>
          </cell>
          <cell r="R659">
            <v>0</v>
          </cell>
          <cell r="S659">
            <v>3281020.34</v>
          </cell>
          <cell r="T659">
            <v>0</v>
          </cell>
          <cell r="U659">
            <v>0</v>
          </cell>
          <cell r="V659">
            <v>0</v>
          </cell>
          <cell r="W659">
            <v>3281020.34</v>
          </cell>
          <cell r="X659">
            <v>0</v>
          </cell>
        </row>
        <row r="660">
          <cell r="G660">
            <v>2463920</v>
          </cell>
          <cell r="H660">
            <v>0</v>
          </cell>
          <cell r="I660">
            <v>0</v>
          </cell>
          <cell r="J660">
            <v>0</v>
          </cell>
          <cell r="K660">
            <v>2463920</v>
          </cell>
          <cell r="L660">
            <v>0</v>
          </cell>
          <cell r="M660">
            <v>2463920</v>
          </cell>
          <cell r="N660">
            <v>0</v>
          </cell>
          <cell r="O660">
            <v>0</v>
          </cell>
          <cell r="P660">
            <v>0</v>
          </cell>
          <cell r="Q660">
            <v>2463920</v>
          </cell>
          <cell r="R660">
            <v>0</v>
          </cell>
          <cell r="S660">
            <v>2463920</v>
          </cell>
          <cell r="T660">
            <v>0</v>
          </cell>
          <cell r="U660">
            <v>0</v>
          </cell>
          <cell r="V660">
            <v>0</v>
          </cell>
          <cell r="W660">
            <v>2463920</v>
          </cell>
          <cell r="X660">
            <v>0</v>
          </cell>
        </row>
        <row r="666">
          <cell r="G666">
            <v>864000</v>
          </cell>
          <cell r="H666">
            <v>0</v>
          </cell>
          <cell r="I666">
            <v>46826730.130000003</v>
          </cell>
          <cell r="J666">
            <v>0</v>
          </cell>
          <cell r="K666">
            <v>47690730.130000003</v>
          </cell>
          <cell r="L666">
            <v>0</v>
          </cell>
          <cell r="M666">
            <v>300000</v>
          </cell>
          <cell r="N666">
            <v>0</v>
          </cell>
          <cell r="O666">
            <v>0</v>
          </cell>
          <cell r="P666">
            <v>0</v>
          </cell>
          <cell r="Q666">
            <v>300000</v>
          </cell>
          <cell r="R666">
            <v>0</v>
          </cell>
          <cell r="S666">
            <v>300000</v>
          </cell>
          <cell r="T666">
            <v>0</v>
          </cell>
          <cell r="U666">
            <v>0</v>
          </cell>
          <cell r="V666">
            <v>0</v>
          </cell>
          <cell r="W666">
            <v>300000</v>
          </cell>
          <cell r="X666">
            <v>0</v>
          </cell>
        </row>
        <row r="667">
          <cell r="G667">
            <v>0</v>
          </cell>
          <cell r="H667">
            <v>0</v>
          </cell>
          <cell r="I667">
            <v>40000000</v>
          </cell>
          <cell r="J667">
            <v>0</v>
          </cell>
          <cell r="K667">
            <v>40000000</v>
          </cell>
          <cell r="L667">
            <v>0</v>
          </cell>
          <cell r="N667">
            <v>0</v>
          </cell>
          <cell r="O667">
            <v>0</v>
          </cell>
          <cell r="P667">
            <v>0</v>
          </cell>
          <cell r="Q667">
            <v>0</v>
          </cell>
          <cell r="R667">
            <v>0</v>
          </cell>
          <cell r="T667">
            <v>0</v>
          </cell>
          <cell r="U667">
            <v>0</v>
          </cell>
          <cell r="V667">
            <v>0</v>
          </cell>
          <cell r="W667">
            <v>0</v>
          </cell>
          <cell r="X667">
            <v>0</v>
          </cell>
        </row>
        <row r="673">
          <cell r="G673">
            <v>220753067.12</v>
          </cell>
          <cell r="H673">
            <v>220730991.81999999</v>
          </cell>
          <cell r="K673">
            <v>220753067.12</v>
          </cell>
          <cell r="L673">
            <v>220730991.81999999</v>
          </cell>
          <cell r="Q673">
            <v>0</v>
          </cell>
          <cell r="R673">
            <v>0</v>
          </cell>
          <cell r="W673">
            <v>0</v>
          </cell>
          <cell r="X673">
            <v>0</v>
          </cell>
        </row>
        <row r="677">
          <cell r="G677">
            <v>0</v>
          </cell>
          <cell r="H677">
            <v>0</v>
          </cell>
          <cell r="I677">
            <v>50875079.359999999</v>
          </cell>
          <cell r="J677">
            <v>46169134.520000003</v>
          </cell>
          <cell r="K677">
            <v>50875079.359999999</v>
          </cell>
          <cell r="L677">
            <v>46169134.520000003</v>
          </cell>
          <cell r="Q677">
            <v>0</v>
          </cell>
          <cell r="R677">
            <v>0</v>
          </cell>
          <cell r="W677">
            <v>0</v>
          </cell>
          <cell r="X677">
            <v>0</v>
          </cell>
        </row>
        <row r="683">
          <cell r="G683">
            <v>11130000</v>
          </cell>
          <cell r="H683">
            <v>0</v>
          </cell>
          <cell r="I683">
            <v>-9500000</v>
          </cell>
          <cell r="J683">
            <v>0</v>
          </cell>
          <cell r="K683">
            <v>1630000</v>
          </cell>
          <cell r="L683">
            <v>0</v>
          </cell>
          <cell r="M683">
            <v>1630000</v>
          </cell>
          <cell r="N683">
            <v>0</v>
          </cell>
          <cell r="O683">
            <v>0</v>
          </cell>
          <cell r="P683">
            <v>0</v>
          </cell>
          <cell r="Q683">
            <v>1630000</v>
          </cell>
          <cell r="R683">
            <v>0</v>
          </cell>
          <cell r="S683">
            <v>1630000</v>
          </cell>
          <cell r="T683">
            <v>0</v>
          </cell>
          <cell r="U683">
            <v>0</v>
          </cell>
          <cell r="V683">
            <v>0</v>
          </cell>
          <cell r="W683">
            <v>1630000</v>
          </cell>
          <cell r="X683">
            <v>0</v>
          </cell>
        </row>
        <row r="689">
          <cell r="G689">
            <v>556400</v>
          </cell>
          <cell r="H689">
            <v>556400</v>
          </cell>
          <cell r="I689">
            <v>0</v>
          </cell>
          <cell r="J689">
            <v>0</v>
          </cell>
          <cell r="K689">
            <v>556400</v>
          </cell>
          <cell r="L689">
            <v>556400</v>
          </cell>
          <cell r="M689">
            <v>578700</v>
          </cell>
          <cell r="N689">
            <v>578700</v>
          </cell>
          <cell r="O689">
            <v>0</v>
          </cell>
          <cell r="P689">
            <v>0</v>
          </cell>
          <cell r="Q689">
            <v>578700</v>
          </cell>
          <cell r="R689">
            <v>578700</v>
          </cell>
          <cell r="S689">
            <v>601800</v>
          </cell>
          <cell r="T689">
            <v>601800</v>
          </cell>
          <cell r="U689">
            <v>0</v>
          </cell>
          <cell r="V689">
            <v>0</v>
          </cell>
          <cell r="W689">
            <v>601800</v>
          </cell>
          <cell r="X689">
            <v>601800</v>
          </cell>
        </row>
        <row r="696">
          <cell r="G696">
            <v>3521802.92</v>
          </cell>
          <cell r="H696">
            <v>0</v>
          </cell>
          <cell r="I696">
            <v>729034.18</v>
          </cell>
          <cell r="J696">
            <v>0</v>
          </cell>
          <cell r="K696">
            <v>4250837.0999999996</v>
          </cell>
          <cell r="L696">
            <v>0</v>
          </cell>
          <cell r="M696">
            <v>3521802.92</v>
          </cell>
          <cell r="N696">
            <v>0</v>
          </cell>
          <cell r="O696">
            <v>0</v>
          </cell>
          <cell r="P696">
            <v>0</v>
          </cell>
          <cell r="Q696">
            <v>3521802.92</v>
          </cell>
          <cell r="R696">
            <v>0</v>
          </cell>
          <cell r="S696">
            <v>3521802.92</v>
          </cell>
          <cell r="T696">
            <v>0</v>
          </cell>
          <cell r="U696">
            <v>0</v>
          </cell>
          <cell r="V696">
            <v>0</v>
          </cell>
          <cell r="W696">
            <v>3521802.92</v>
          </cell>
          <cell r="X696">
            <v>0</v>
          </cell>
        </row>
        <row r="698">
          <cell r="G698">
            <v>48000</v>
          </cell>
          <cell r="H698">
            <v>0</v>
          </cell>
          <cell r="I698">
            <v>0</v>
          </cell>
          <cell r="J698">
            <v>0</v>
          </cell>
          <cell r="K698">
            <v>48000</v>
          </cell>
          <cell r="L698">
            <v>0</v>
          </cell>
          <cell r="M698">
            <v>48000</v>
          </cell>
          <cell r="N698">
            <v>0</v>
          </cell>
          <cell r="O698">
            <v>0</v>
          </cell>
          <cell r="P698">
            <v>0</v>
          </cell>
          <cell r="Q698">
            <v>48000</v>
          </cell>
          <cell r="R698">
            <v>0</v>
          </cell>
          <cell r="S698">
            <v>48000</v>
          </cell>
          <cell r="T698">
            <v>0</v>
          </cell>
          <cell r="U698">
            <v>0</v>
          </cell>
          <cell r="V698">
            <v>0</v>
          </cell>
          <cell r="W698">
            <v>48000</v>
          </cell>
          <cell r="X698">
            <v>0</v>
          </cell>
        </row>
        <row r="699">
          <cell r="G699">
            <v>60000</v>
          </cell>
          <cell r="K699">
            <v>60000</v>
          </cell>
          <cell r="L699">
            <v>0</v>
          </cell>
          <cell r="M699">
            <v>60000</v>
          </cell>
          <cell r="Q699">
            <v>60000</v>
          </cell>
          <cell r="R699">
            <v>0</v>
          </cell>
          <cell r="S699">
            <v>60000</v>
          </cell>
          <cell r="W699">
            <v>60000</v>
          </cell>
          <cell r="X699">
            <v>0</v>
          </cell>
        </row>
        <row r="701">
          <cell r="G701">
            <v>2687441.48</v>
          </cell>
          <cell r="H701">
            <v>0</v>
          </cell>
          <cell r="I701">
            <v>556393.09</v>
          </cell>
          <cell r="J701">
            <v>0</v>
          </cell>
          <cell r="K701">
            <v>3243834.57</v>
          </cell>
          <cell r="L701">
            <v>0</v>
          </cell>
          <cell r="M701">
            <v>2687441.48</v>
          </cell>
          <cell r="N701">
            <v>0</v>
          </cell>
          <cell r="O701">
            <v>0</v>
          </cell>
          <cell r="P701">
            <v>0</v>
          </cell>
          <cell r="Q701">
            <v>2687441.48</v>
          </cell>
          <cell r="R701">
            <v>0</v>
          </cell>
          <cell r="S701">
            <v>2687441.48</v>
          </cell>
          <cell r="T701">
            <v>0</v>
          </cell>
          <cell r="U701">
            <v>0</v>
          </cell>
          <cell r="V701">
            <v>0</v>
          </cell>
          <cell r="W701">
            <v>2687441.48</v>
          </cell>
          <cell r="X701">
            <v>0</v>
          </cell>
        </row>
        <row r="703">
          <cell r="G703">
            <v>220000</v>
          </cell>
          <cell r="H703">
            <v>0</v>
          </cell>
          <cell r="I703">
            <v>0</v>
          </cell>
          <cell r="J703">
            <v>0</v>
          </cell>
          <cell r="K703">
            <v>220000</v>
          </cell>
          <cell r="L703">
            <v>0</v>
          </cell>
          <cell r="M703">
            <v>220000</v>
          </cell>
          <cell r="N703">
            <v>0</v>
          </cell>
          <cell r="O703">
            <v>0</v>
          </cell>
          <cell r="P703">
            <v>0</v>
          </cell>
          <cell r="Q703">
            <v>220000</v>
          </cell>
          <cell r="R703">
            <v>0</v>
          </cell>
          <cell r="S703">
            <v>220000</v>
          </cell>
          <cell r="T703">
            <v>0</v>
          </cell>
          <cell r="U703">
            <v>0</v>
          </cell>
          <cell r="V703">
            <v>0</v>
          </cell>
          <cell r="W703">
            <v>220000</v>
          </cell>
          <cell r="X703">
            <v>0</v>
          </cell>
        </row>
        <row r="704">
          <cell r="G704">
            <v>54000</v>
          </cell>
          <cell r="H704">
            <v>0</v>
          </cell>
          <cell r="I704">
            <v>0</v>
          </cell>
          <cell r="J704">
            <v>0</v>
          </cell>
          <cell r="K704">
            <v>54000</v>
          </cell>
          <cell r="L704">
            <v>0</v>
          </cell>
          <cell r="M704">
            <v>54000</v>
          </cell>
          <cell r="N704">
            <v>0</v>
          </cell>
          <cell r="O704">
            <v>0</v>
          </cell>
          <cell r="P704">
            <v>0</v>
          </cell>
          <cell r="Q704">
            <v>54000</v>
          </cell>
          <cell r="R704">
            <v>0</v>
          </cell>
          <cell r="S704">
            <v>54000</v>
          </cell>
          <cell r="T704">
            <v>0</v>
          </cell>
          <cell r="U704">
            <v>0</v>
          </cell>
          <cell r="V704">
            <v>0</v>
          </cell>
          <cell r="W704">
            <v>54000</v>
          </cell>
          <cell r="X704">
            <v>0</v>
          </cell>
        </row>
        <row r="706">
          <cell r="G706">
            <v>8264335.3700000001</v>
          </cell>
          <cell r="H706">
            <v>0</v>
          </cell>
          <cell r="I706">
            <v>1873321.44</v>
          </cell>
          <cell r="J706">
            <v>0</v>
          </cell>
          <cell r="K706">
            <v>10137656.810000001</v>
          </cell>
          <cell r="L706">
            <v>0</v>
          </cell>
          <cell r="M706">
            <v>8264335.3700000001</v>
          </cell>
          <cell r="N706">
            <v>0</v>
          </cell>
          <cell r="O706">
            <v>0</v>
          </cell>
          <cell r="P706">
            <v>0</v>
          </cell>
          <cell r="Q706">
            <v>8264335.3700000001</v>
          </cell>
          <cell r="R706">
            <v>0</v>
          </cell>
          <cell r="S706">
            <v>8264335.3700000001</v>
          </cell>
          <cell r="T706">
            <v>0</v>
          </cell>
          <cell r="U706">
            <v>0</v>
          </cell>
          <cell r="V706">
            <v>0</v>
          </cell>
          <cell r="W706">
            <v>8264335.3700000001</v>
          </cell>
          <cell r="X706">
            <v>0</v>
          </cell>
        </row>
        <row r="708">
          <cell r="G708">
            <v>81000</v>
          </cell>
          <cell r="H708">
            <v>0</v>
          </cell>
          <cell r="I708">
            <v>0</v>
          </cell>
          <cell r="J708">
            <v>0</v>
          </cell>
          <cell r="K708">
            <v>81000</v>
          </cell>
          <cell r="L708">
            <v>0</v>
          </cell>
          <cell r="M708">
            <v>81000</v>
          </cell>
          <cell r="N708">
            <v>0</v>
          </cell>
          <cell r="O708">
            <v>0</v>
          </cell>
          <cell r="P708">
            <v>0</v>
          </cell>
          <cell r="Q708">
            <v>81000</v>
          </cell>
          <cell r="R708">
            <v>0</v>
          </cell>
          <cell r="S708">
            <v>81000</v>
          </cell>
          <cell r="T708">
            <v>0</v>
          </cell>
          <cell r="U708">
            <v>0</v>
          </cell>
          <cell r="V708">
            <v>0</v>
          </cell>
          <cell r="W708">
            <v>81000</v>
          </cell>
          <cell r="X708">
            <v>0</v>
          </cell>
        </row>
        <row r="709">
          <cell r="G709">
            <v>3000</v>
          </cell>
          <cell r="H709">
            <v>0</v>
          </cell>
          <cell r="I709">
            <v>0</v>
          </cell>
          <cell r="J709">
            <v>0</v>
          </cell>
          <cell r="K709">
            <v>3000</v>
          </cell>
          <cell r="L709">
            <v>0</v>
          </cell>
          <cell r="M709">
            <v>3000</v>
          </cell>
          <cell r="N709">
            <v>0</v>
          </cell>
          <cell r="O709">
            <v>0</v>
          </cell>
          <cell r="P709">
            <v>0</v>
          </cell>
          <cell r="Q709">
            <v>3000</v>
          </cell>
          <cell r="R709">
            <v>0</v>
          </cell>
          <cell r="S709">
            <v>3000</v>
          </cell>
          <cell r="T709">
            <v>0</v>
          </cell>
          <cell r="U709">
            <v>0</v>
          </cell>
          <cell r="V709">
            <v>0</v>
          </cell>
          <cell r="W709">
            <v>3000</v>
          </cell>
          <cell r="X709">
            <v>0</v>
          </cell>
        </row>
        <row r="711">
          <cell r="G711">
            <v>474000</v>
          </cell>
          <cell r="H711">
            <v>0</v>
          </cell>
          <cell r="I711">
            <v>0</v>
          </cell>
          <cell r="J711">
            <v>0</v>
          </cell>
          <cell r="K711">
            <v>474000</v>
          </cell>
          <cell r="L711">
            <v>0</v>
          </cell>
          <cell r="M711">
            <v>284000</v>
          </cell>
          <cell r="N711">
            <v>0</v>
          </cell>
          <cell r="O711">
            <v>0</v>
          </cell>
          <cell r="P711">
            <v>0</v>
          </cell>
          <cell r="Q711">
            <v>284000</v>
          </cell>
          <cell r="R711">
            <v>0</v>
          </cell>
          <cell r="S711">
            <v>284000</v>
          </cell>
          <cell r="T711">
            <v>0</v>
          </cell>
          <cell r="U711">
            <v>0</v>
          </cell>
          <cell r="V711">
            <v>0</v>
          </cell>
          <cell r="W711">
            <v>284000</v>
          </cell>
          <cell r="X711">
            <v>0</v>
          </cell>
        </row>
        <row r="716">
          <cell r="G716">
            <v>737015.31</v>
          </cell>
          <cell r="H716">
            <v>0</v>
          </cell>
          <cell r="I716">
            <v>0</v>
          </cell>
          <cell r="J716">
            <v>0</v>
          </cell>
          <cell r="K716">
            <v>737015.31</v>
          </cell>
          <cell r="L716">
            <v>0</v>
          </cell>
          <cell r="M716">
            <v>737015.31</v>
          </cell>
          <cell r="N716">
            <v>0</v>
          </cell>
          <cell r="O716">
            <v>0</v>
          </cell>
          <cell r="P716">
            <v>0</v>
          </cell>
          <cell r="Q716">
            <v>737015.31</v>
          </cell>
          <cell r="R716">
            <v>0</v>
          </cell>
          <cell r="S716">
            <v>737015.31</v>
          </cell>
          <cell r="T716">
            <v>0</v>
          </cell>
          <cell r="U716">
            <v>0</v>
          </cell>
          <cell r="V716">
            <v>0</v>
          </cell>
          <cell r="W716">
            <v>737015.31</v>
          </cell>
          <cell r="X716">
            <v>0</v>
          </cell>
        </row>
        <row r="718">
          <cell r="G718">
            <v>84000</v>
          </cell>
          <cell r="H718">
            <v>0</v>
          </cell>
          <cell r="I718">
            <v>0</v>
          </cell>
          <cell r="J718">
            <v>0</v>
          </cell>
          <cell r="K718">
            <v>84000</v>
          </cell>
          <cell r="L718">
            <v>0</v>
          </cell>
          <cell r="M718">
            <v>84000</v>
          </cell>
          <cell r="N718">
            <v>0</v>
          </cell>
          <cell r="O718">
            <v>0</v>
          </cell>
          <cell r="P718">
            <v>0</v>
          </cell>
          <cell r="Q718">
            <v>84000</v>
          </cell>
          <cell r="R718">
            <v>0</v>
          </cell>
          <cell r="S718">
            <v>84000</v>
          </cell>
          <cell r="T718">
            <v>0</v>
          </cell>
          <cell r="U718">
            <v>0</v>
          </cell>
          <cell r="V718">
            <v>0</v>
          </cell>
          <cell r="W718">
            <v>84000</v>
          </cell>
          <cell r="X718">
            <v>0</v>
          </cell>
        </row>
        <row r="720">
          <cell r="G720">
            <v>294000</v>
          </cell>
          <cell r="H720">
            <v>0</v>
          </cell>
          <cell r="I720">
            <v>0</v>
          </cell>
          <cell r="J720">
            <v>0</v>
          </cell>
          <cell r="K720">
            <v>294000</v>
          </cell>
          <cell r="L720">
            <v>0</v>
          </cell>
          <cell r="M720">
            <v>294000</v>
          </cell>
          <cell r="N720">
            <v>0</v>
          </cell>
          <cell r="O720">
            <v>0</v>
          </cell>
          <cell r="P720">
            <v>0</v>
          </cell>
          <cell r="Q720">
            <v>294000</v>
          </cell>
          <cell r="R720">
            <v>0</v>
          </cell>
          <cell r="S720">
            <v>294000</v>
          </cell>
          <cell r="T720">
            <v>0</v>
          </cell>
          <cell r="U720">
            <v>0</v>
          </cell>
          <cell r="V720">
            <v>0</v>
          </cell>
          <cell r="W720">
            <v>294000</v>
          </cell>
          <cell r="X720">
            <v>0</v>
          </cell>
        </row>
        <row r="727">
          <cell r="G727">
            <v>2256299.34</v>
          </cell>
          <cell r="H727">
            <v>0</v>
          </cell>
          <cell r="I727">
            <v>467121.66</v>
          </cell>
          <cell r="J727">
            <v>0</v>
          </cell>
          <cell r="K727">
            <v>2723421</v>
          </cell>
          <cell r="L727">
            <v>0</v>
          </cell>
          <cell r="M727">
            <v>2256299.34</v>
          </cell>
          <cell r="N727">
            <v>0</v>
          </cell>
          <cell r="O727">
            <v>0</v>
          </cell>
          <cell r="P727">
            <v>0</v>
          </cell>
          <cell r="Q727">
            <v>2256299.34</v>
          </cell>
          <cell r="R727">
            <v>0</v>
          </cell>
          <cell r="S727">
            <v>2256299.34</v>
          </cell>
          <cell r="T727">
            <v>0</v>
          </cell>
          <cell r="U727">
            <v>0</v>
          </cell>
          <cell r="V727">
            <v>0</v>
          </cell>
          <cell r="W727">
            <v>2256299.34</v>
          </cell>
          <cell r="X727">
            <v>0</v>
          </cell>
        </row>
        <row r="729">
          <cell r="G729">
            <v>128900</v>
          </cell>
          <cell r="H729">
            <v>0</v>
          </cell>
          <cell r="I729">
            <v>0</v>
          </cell>
          <cell r="J729">
            <v>0</v>
          </cell>
          <cell r="K729">
            <v>128900</v>
          </cell>
          <cell r="L729">
            <v>0</v>
          </cell>
          <cell r="M729">
            <v>128900</v>
          </cell>
          <cell r="N729">
            <v>0</v>
          </cell>
          <cell r="O729">
            <v>0</v>
          </cell>
          <cell r="P729">
            <v>0</v>
          </cell>
          <cell r="Q729">
            <v>128900</v>
          </cell>
          <cell r="R729">
            <v>0</v>
          </cell>
          <cell r="S729">
            <v>128900</v>
          </cell>
          <cell r="T729">
            <v>0</v>
          </cell>
          <cell r="U729">
            <v>0</v>
          </cell>
          <cell r="V729">
            <v>0</v>
          </cell>
          <cell r="W729">
            <v>128900</v>
          </cell>
          <cell r="X729">
            <v>0</v>
          </cell>
        </row>
        <row r="730">
          <cell r="G730">
            <v>59511</v>
          </cell>
          <cell r="H730">
            <v>0</v>
          </cell>
          <cell r="I730">
            <v>0</v>
          </cell>
          <cell r="J730">
            <v>0</v>
          </cell>
          <cell r="K730">
            <v>59511</v>
          </cell>
          <cell r="L730">
            <v>0</v>
          </cell>
          <cell r="M730">
            <v>59177</v>
          </cell>
          <cell r="N730">
            <v>0</v>
          </cell>
          <cell r="O730">
            <v>0</v>
          </cell>
          <cell r="P730">
            <v>0</v>
          </cell>
          <cell r="Q730">
            <v>59177</v>
          </cell>
          <cell r="R730">
            <v>0</v>
          </cell>
          <cell r="S730">
            <v>66995</v>
          </cell>
          <cell r="T730">
            <v>0</v>
          </cell>
          <cell r="U730">
            <v>0</v>
          </cell>
          <cell r="V730">
            <v>0</v>
          </cell>
          <cell r="W730">
            <v>66995</v>
          </cell>
          <cell r="X730">
            <v>0</v>
          </cell>
        </row>
        <row r="732">
          <cell r="G732">
            <v>1397762.5</v>
          </cell>
          <cell r="H732">
            <v>0</v>
          </cell>
          <cell r="I732">
            <v>289378.67</v>
          </cell>
          <cell r="J732">
            <v>0</v>
          </cell>
          <cell r="K732">
            <v>1687141.17</v>
          </cell>
          <cell r="L732">
            <v>0</v>
          </cell>
          <cell r="M732">
            <v>1397762.5</v>
          </cell>
          <cell r="N732">
            <v>0</v>
          </cell>
          <cell r="O732">
            <v>0</v>
          </cell>
          <cell r="P732">
            <v>0</v>
          </cell>
          <cell r="Q732">
            <v>1397762.5</v>
          </cell>
          <cell r="R732">
            <v>0</v>
          </cell>
          <cell r="S732">
            <v>1397762.5</v>
          </cell>
          <cell r="T732">
            <v>0</v>
          </cell>
          <cell r="U732">
            <v>0</v>
          </cell>
          <cell r="V732">
            <v>0</v>
          </cell>
          <cell r="W732">
            <v>1397762.5</v>
          </cell>
          <cell r="X732">
            <v>0</v>
          </cell>
        </row>
        <row r="734">
          <cell r="G734">
            <v>0</v>
          </cell>
          <cell r="H734">
            <v>0</v>
          </cell>
          <cell r="I734">
            <v>0</v>
          </cell>
          <cell r="J734">
            <v>0</v>
          </cell>
          <cell r="K734">
            <v>0</v>
          </cell>
          <cell r="L734">
            <v>0</v>
          </cell>
          <cell r="M734">
            <v>0</v>
          </cell>
          <cell r="N734">
            <v>0</v>
          </cell>
          <cell r="O734">
            <v>0</v>
          </cell>
          <cell r="P734">
            <v>0</v>
          </cell>
          <cell r="Q734">
            <v>0</v>
          </cell>
          <cell r="R734">
            <v>0</v>
          </cell>
          <cell r="T734">
            <v>0</v>
          </cell>
          <cell r="U734">
            <v>0</v>
          </cell>
          <cell r="V734">
            <v>0</v>
          </cell>
          <cell r="W734">
            <v>0</v>
          </cell>
          <cell r="X734">
            <v>0</v>
          </cell>
        </row>
        <row r="735">
          <cell r="G735">
            <v>98243</v>
          </cell>
          <cell r="H735">
            <v>0</v>
          </cell>
          <cell r="I735">
            <v>0</v>
          </cell>
          <cell r="J735">
            <v>0</v>
          </cell>
          <cell r="K735">
            <v>98243</v>
          </cell>
          <cell r="L735">
            <v>0</v>
          </cell>
          <cell r="M735">
            <v>83771</v>
          </cell>
          <cell r="N735">
            <v>0</v>
          </cell>
          <cell r="O735">
            <v>0</v>
          </cell>
          <cell r="P735">
            <v>0</v>
          </cell>
          <cell r="Q735">
            <v>83771</v>
          </cell>
          <cell r="R735">
            <v>0</v>
          </cell>
          <cell r="S735">
            <v>113045</v>
          </cell>
          <cell r="T735">
            <v>0</v>
          </cell>
          <cell r="U735">
            <v>0</v>
          </cell>
          <cell r="V735">
            <v>0</v>
          </cell>
          <cell r="W735">
            <v>113045</v>
          </cell>
          <cell r="X735">
            <v>0</v>
          </cell>
        </row>
        <row r="737">
          <cell r="G737">
            <v>35000</v>
          </cell>
          <cell r="H737">
            <v>0</v>
          </cell>
          <cell r="I737">
            <v>0</v>
          </cell>
          <cell r="J737">
            <v>0</v>
          </cell>
          <cell r="K737">
            <v>35000</v>
          </cell>
          <cell r="L737">
            <v>0</v>
          </cell>
          <cell r="M737">
            <v>35000</v>
          </cell>
          <cell r="N737">
            <v>0</v>
          </cell>
          <cell r="O737">
            <v>0</v>
          </cell>
          <cell r="P737">
            <v>0</v>
          </cell>
          <cell r="Q737">
            <v>35000</v>
          </cell>
          <cell r="R737">
            <v>0</v>
          </cell>
          <cell r="S737">
            <v>35000</v>
          </cell>
          <cell r="T737">
            <v>0</v>
          </cell>
          <cell r="U737">
            <v>0</v>
          </cell>
          <cell r="V737">
            <v>0</v>
          </cell>
          <cell r="W737">
            <v>35000</v>
          </cell>
          <cell r="X737">
            <v>0</v>
          </cell>
        </row>
        <row r="742">
          <cell r="G742">
            <v>10000</v>
          </cell>
          <cell r="H742">
            <v>0</v>
          </cell>
          <cell r="I742">
            <v>0</v>
          </cell>
          <cell r="J742">
            <v>0</v>
          </cell>
          <cell r="K742">
            <v>10000</v>
          </cell>
          <cell r="L742">
            <v>0</v>
          </cell>
          <cell r="M742">
            <v>10000</v>
          </cell>
          <cell r="N742">
            <v>0</v>
          </cell>
          <cell r="O742">
            <v>0</v>
          </cell>
          <cell r="P742">
            <v>0</v>
          </cell>
          <cell r="Q742">
            <v>10000</v>
          </cell>
          <cell r="R742">
            <v>0</v>
          </cell>
          <cell r="S742">
            <v>10000</v>
          </cell>
          <cell r="T742">
            <v>0</v>
          </cell>
          <cell r="U742">
            <v>0</v>
          </cell>
          <cell r="V742">
            <v>0</v>
          </cell>
          <cell r="W742">
            <v>10000</v>
          </cell>
          <cell r="X742">
            <v>0</v>
          </cell>
        </row>
        <row r="744">
          <cell r="G744">
            <v>108000</v>
          </cell>
          <cell r="H744">
            <v>0</v>
          </cell>
          <cell r="I744">
            <v>0</v>
          </cell>
          <cell r="J744">
            <v>0</v>
          </cell>
          <cell r="K744">
            <v>108000</v>
          </cell>
          <cell r="L744">
            <v>0</v>
          </cell>
          <cell r="M744">
            <v>112320</v>
          </cell>
          <cell r="N744">
            <v>0</v>
          </cell>
          <cell r="O744">
            <v>0</v>
          </cell>
          <cell r="P744">
            <v>0</v>
          </cell>
          <cell r="Q744">
            <v>112320</v>
          </cell>
          <cell r="R744">
            <v>0</v>
          </cell>
          <cell r="S744">
            <v>116813</v>
          </cell>
          <cell r="T744">
            <v>0</v>
          </cell>
          <cell r="U744">
            <v>0</v>
          </cell>
          <cell r="V744">
            <v>0</v>
          </cell>
          <cell r="W744">
            <v>116813</v>
          </cell>
          <cell r="X744">
            <v>0</v>
          </cell>
        </row>
        <row r="746">
          <cell r="G746">
            <v>253476</v>
          </cell>
          <cell r="H746">
            <v>0</v>
          </cell>
          <cell r="I746">
            <v>0</v>
          </cell>
          <cell r="J746">
            <v>0</v>
          </cell>
          <cell r="K746">
            <v>253476</v>
          </cell>
          <cell r="L746">
            <v>0</v>
          </cell>
          <cell r="M746">
            <v>263962</v>
          </cell>
          <cell r="N746">
            <v>0</v>
          </cell>
          <cell r="O746">
            <v>0</v>
          </cell>
          <cell r="P746">
            <v>0</v>
          </cell>
          <cell r="Q746">
            <v>263962</v>
          </cell>
          <cell r="R746">
            <v>0</v>
          </cell>
          <cell r="S746">
            <v>222377</v>
          </cell>
          <cell r="T746">
            <v>0</v>
          </cell>
          <cell r="U746">
            <v>0</v>
          </cell>
          <cell r="V746">
            <v>0</v>
          </cell>
          <cell r="W746">
            <v>222377</v>
          </cell>
          <cell r="X746">
            <v>0</v>
          </cell>
        </row>
        <row r="753">
          <cell r="G753">
            <v>14549800.130000001</v>
          </cell>
          <cell r="H753">
            <v>0</v>
          </cell>
          <cell r="I753">
            <v>3012970.38</v>
          </cell>
          <cell r="J753">
            <v>0</v>
          </cell>
          <cell r="K753">
            <v>17562770.510000002</v>
          </cell>
          <cell r="L753">
            <v>0</v>
          </cell>
          <cell r="M753">
            <v>14549800.130000001</v>
          </cell>
          <cell r="N753">
            <v>0</v>
          </cell>
          <cell r="O753">
            <v>0</v>
          </cell>
          <cell r="P753">
            <v>0</v>
          </cell>
          <cell r="Q753">
            <v>14549800.130000001</v>
          </cell>
          <cell r="R753">
            <v>0</v>
          </cell>
          <cell r="S753">
            <v>14549800.130000001</v>
          </cell>
          <cell r="T753">
            <v>0</v>
          </cell>
          <cell r="U753">
            <v>0</v>
          </cell>
          <cell r="V753">
            <v>0</v>
          </cell>
          <cell r="W753">
            <v>14549800.130000001</v>
          </cell>
          <cell r="X753">
            <v>0</v>
          </cell>
        </row>
        <row r="755">
          <cell r="G755">
            <v>0</v>
          </cell>
          <cell r="H755">
            <v>0</v>
          </cell>
          <cell r="I755">
            <v>0</v>
          </cell>
          <cell r="J755">
            <v>0</v>
          </cell>
          <cell r="K755">
            <v>0</v>
          </cell>
          <cell r="L755">
            <v>0</v>
          </cell>
          <cell r="M755">
            <v>0</v>
          </cell>
          <cell r="N755">
            <v>0</v>
          </cell>
          <cell r="O755">
            <v>0</v>
          </cell>
          <cell r="P755">
            <v>0</v>
          </cell>
          <cell r="Q755">
            <v>0</v>
          </cell>
          <cell r="R755">
            <v>0</v>
          </cell>
          <cell r="S755">
            <v>0</v>
          </cell>
          <cell r="T755">
            <v>0</v>
          </cell>
          <cell r="U755">
            <v>0</v>
          </cell>
          <cell r="V755">
            <v>0</v>
          </cell>
          <cell r="W755">
            <v>0</v>
          </cell>
          <cell r="X755">
            <v>0</v>
          </cell>
        </row>
        <row r="756">
          <cell r="G756">
            <v>103500</v>
          </cell>
          <cell r="H756">
            <v>0</v>
          </cell>
          <cell r="I756">
            <v>0</v>
          </cell>
          <cell r="J756">
            <v>0</v>
          </cell>
          <cell r="K756">
            <v>103500</v>
          </cell>
          <cell r="L756">
            <v>0</v>
          </cell>
          <cell r="M756">
            <v>103500</v>
          </cell>
          <cell r="N756">
            <v>0</v>
          </cell>
          <cell r="O756">
            <v>0</v>
          </cell>
          <cell r="P756">
            <v>0</v>
          </cell>
          <cell r="Q756">
            <v>103500</v>
          </cell>
          <cell r="R756">
            <v>0</v>
          </cell>
          <cell r="S756">
            <v>103500</v>
          </cell>
          <cell r="T756">
            <v>0</v>
          </cell>
          <cell r="U756">
            <v>0</v>
          </cell>
          <cell r="V756">
            <v>0</v>
          </cell>
          <cell r="W756">
            <v>103500</v>
          </cell>
          <cell r="X756">
            <v>0</v>
          </cell>
        </row>
        <row r="758">
          <cell r="G758">
            <v>730000</v>
          </cell>
          <cell r="H758">
            <v>0</v>
          </cell>
          <cell r="I758">
            <v>0</v>
          </cell>
          <cell r="J758">
            <v>0</v>
          </cell>
          <cell r="K758">
            <v>730000</v>
          </cell>
          <cell r="L758">
            <v>0</v>
          </cell>
          <cell r="M758">
            <v>378400</v>
          </cell>
          <cell r="N758">
            <v>0</v>
          </cell>
          <cell r="O758">
            <v>0</v>
          </cell>
          <cell r="P758">
            <v>0</v>
          </cell>
          <cell r="Q758">
            <v>378400</v>
          </cell>
          <cell r="R758">
            <v>0</v>
          </cell>
          <cell r="S758">
            <v>378400</v>
          </cell>
          <cell r="T758">
            <v>0</v>
          </cell>
          <cell r="U758">
            <v>0</v>
          </cell>
          <cell r="V758">
            <v>0</v>
          </cell>
          <cell r="W758">
            <v>378400</v>
          </cell>
          <cell r="X758">
            <v>0</v>
          </cell>
        </row>
        <row r="761">
          <cell r="G761">
            <v>0</v>
          </cell>
          <cell r="H761">
            <v>0</v>
          </cell>
          <cell r="I761">
            <v>0</v>
          </cell>
          <cell r="J761">
            <v>0</v>
          </cell>
          <cell r="K761">
            <v>0</v>
          </cell>
          <cell r="L761">
            <v>0</v>
          </cell>
          <cell r="M761">
            <v>0</v>
          </cell>
          <cell r="N761">
            <v>0</v>
          </cell>
          <cell r="O761">
            <v>0</v>
          </cell>
          <cell r="P761">
            <v>0</v>
          </cell>
          <cell r="Q761">
            <v>0</v>
          </cell>
          <cell r="R761">
            <v>0</v>
          </cell>
          <cell r="S761">
            <v>0</v>
          </cell>
          <cell r="T761">
            <v>0</v>
          </cell>
          <cell r="U761">
            <v>0</v>
          </cell>
          <cell r="V761">
            <v>0</v>
          </cell>
          <cell r="W761">
            <v>0</v>
          </cell>
          <cell r="X761">
            <v>0</v>
          </cell>
        </row>
        <row r="764">
          <cell r="G764">
            <v>1993315.5</v>
          </cell>
          <cell r="H764">
            <v>0</v>
          </cell>
          <cell r="I764">
            <v>0</v>
          </cell>
          <cell r="J764">
            <v>0</v>
          </cell>
          <cell r="K764">
            <v>1993315.5</v>
          </cell>
          <cell r="L764">
            <v>0</v>
          </cell>
          <cell r="M764">
            <v>1445243</v>
          </cell>
          <cell r="N764">
            <v>0</v>
          </cell>
          <cell r="O764">
            <v>0</v>
          </cell>
          <cell r="P764">
            <v>0</v>
          </cell>
          <cell r="Q764">
            <v>1445243</v>
          </cell>
          <cell r="R764">
            <v>0</v>
          </cell>
          <cell r="S764">
            <v>1445243</v>
          </cell>
          <cell r="T764">
            <v>0</v>
          </cell>
          <cell r="U764">
            <v>0</v>
          </cell>
          <cell r="V764">
            <v>0</v>
          </cell>
          <cell r="W764">
            <v>1445243</v>
          </cell>
          <cell r="X764">
            <v>0</v>
          </cell>
        </row>
        <row r="768">
          <cell r="G768">
            <v>200000</v>
          </cell>
          <cell r="H768">
            <v>0</v>
          </cell>
          <cell r="I768">
            <v>0</v>
          </cell>
          <cell r="J768">
            <v>0</v>
          </cell>
          <cell r="K768">
            <v>200000</v>
          </cell>
          <cell r="L768">
            <v>0</v>
          </cell>
          <cell r="M768">
            <v>200000</v>
          </cell>
          <cell r="N768">
            <v>0</v>
          </cell>
          <cell r="O768">
            <v>0</v>
          </cell>
          <cell r="P768">
            <v>0</v>
          </cell>
          <cell r="Q768">
            <v>200000</v>
          </cell>
          <cell r="R768">
            <v>0</v>
          </cell>
          <cell r="S768">
            <v>200000</v>
          </cell>
          <cell r="T768">
            <v>0</v>
          </cell>
          <cell r="U768">
            <v>0</v>
          </cell>
          <cell r="V768">
            <v>0</v>
          </cell>
          <cell r="W768">
            <v>200000</v>
          </cell>
          <cell r="X768">
            <v>0</v>
          </cell>
        </row>
        <row r="770">
          <cell r="G770">
            <v>400000</v>
          </cell>
          <cell r="H770">
            <v>0</v>
          </cell>
          <cell r="I770">
            <v>0</v>
          </cell>
          <cell r="J770">
            <v>0</v>
          </cell>
          <cell r="K770">
            <v>400000</v>
          </cell>
          <cell r="L770">
            <v>0</v>
          </cell>
          <cell r="M770">
            <v>400000</v>
          </cell>
          <cell r="N770">
            <v>0</v>
          </cell>
          <cell r="O770">
            <v>0</v>
          </cell>
          <cell r="P770">
            <v>0</v>
          </cell>
          <cell r="Q770">
            <v>400000</v>
          </cell>
          <cell r="R770">
            <v>0</v>
          </cell>
          <cell r="S770">
            <v>400000</v>
          </cell>
          <cell r="T770">
            <v>0</v>
          </cell>
          <cell r="U770">
            <v>0</v>
          </cell>
          <cell r="V770">
            <v>0</v>
          </cell>
          <cell r="W770">
            <v>400000</v>
          </cell>
          <cell r="X770">
            <v>0</v>
          </cell>
        </row>
        <row r="772">
          <cell r="G772">
            <v>45076497.609999999</v>
          </cell>
          <cell r="H772">
            <v>0</v>
          </cell>
          <cell r="I772">
            <v>1140317.01</v>
          </cell>
          <cell r="J772">
            <v>0</v>
          </cell>
          <cell r="K772">
            <v>46216814.619999997</v>
          </cell>
          <cell r="L772">
            <v>0</v>
          </cell>
          <cell r="M772">
            <v>45076497.609999999</v>
          </cell>
          <cell r="N772">
            <v>0</v>
          </cell>
          <cell r="O772">
            <v>0</v>
          </cell>
          <cell r="P772">
            <v>0</v>
          </cell>
          <cell r="Q772">
            <v>45076497.609999999</v>
          </cell>
          <cell r="R772">
            <v>0</v>
          </cell>
          <cell r="S772">
            <v>45076497.609999999</v>
          </cell>
          <cell r="T772">
            <v>0</v>
          </cell>
          <cell r="U772">
            <v>0</v>
          </cell>
          <cell r="V772">
            <v>0</v>
          </cell>
          <cell r="W772">
            <v>45076497.609999999</v>
          </cell>
          <cell r="X772">
            <v>0</v>
          </cell>
        </row>
        <row r="773">
          <cell r="G773">
            <v>1080</v>
          </cell>
          <cell r="H773">
            <v>0</v>
          </cell>
          <cell r="I773">
            <v>0</v>
          </cell>
          <cell r="J773">
            <v>0</v>
          </cell>
          <cell r="K773">
            <v>1080</v>
          </cell>
          <cell r="L773">
            <v>0</v>
          </cell>
          <cell r="M773">
            <v>1080</v>
          </cell>
          <cell r="N773">
            <v>0</v>
          </cell>
          <cell r="O773">
            <v>0</v>
          </cell>
          <cell r="P773">
            <v>0</v>
          </cell>
          <cell r="Q773">
            <v>1080</v>
          </cell>
          <cell r="R773">
            <v>0</v>
          </cell>
          <cell r="S773">
            <v>1080</v>
          </cell>
          <cell r="T773">
            <v>0</v>
          </cell>
          <cell r="U773">
            <v>0</v>
          </cell>
          <cell r="V773">
            <v>0</v>
          </cell>
          <cell r="W773">
            <v>1080</v>
          </cell>
          <cell r="X773">
            <v>0</v>
          </cell>
        </row>
        <row r="775">
          <cell r="G775">
            <v>300000</v>
          </cell>
          <cell r="H775">
            <v>0</v>
          </cell>
          <cell r="I775">
            <v>0</v>
          </cell>
          <cell r="J775">
            <v>0</v>
          </cell>
          <cell r="K775">
            <v>300000</v>
          </cell>
          <cell r="L775">
            <v>0</v>
          </cell>
          <cell r="M775">
            <v>300000</v>
          </cell>
          <cell r="N775">
            <v>0</v>
          </cell>
          <cell r="O775">
            <v>0</v>
          </cell>
          <cell r="P775">
            <v>0</v>
          </cell>
          <cell r="Q775">
            <v>300000</v>
          </cell>
          <cell r="R775">
            <v>0</v>
          </cell>
          <cell r="S775">
            <v>300000</v>
          </cell>
          <cell r="T775">
            <v>0</v>
          </cell>
          <cell r="U775">
            <v>0</v>
          </cell>
          <cell r="V775">
            <v>0</v>
          </cell>
          <cell r="W775">
            <v>300000</v>
          </cell>
          <cell r="X775">
            <v>0</v>
          </cell>
        </row>
        <row r="778">
          <cell r="G778">
            <v>120000</v>
          </cell>
          <cell r="H778">
            <v>0</v>
          </cell>
          <cell r="I778">
            <v>0</v>
          </cell>
          <cell r="J778">
            <v>0</v>
          </cell>
          <cell r="K778">
            <v>120000</v>
          </cell>
          <cell r="L778">
            <v>0</v>
          </cell>
          <cell r="M778">
            <v>120000</v>
          </cell>
          <cell r="N778">
            <v>0</v>
          </cell>
          <cell r="O778">
            <v>0</v>
          </cell>
          <cell r="P778">
            <v>0</v>
          </cell>
          <cell r="Q778">
            <v>120000</v>
          </cell>
          <cell r="R778">
            <v>0</v>
          </cell>
          <cell r="S778">
            <v>120000</v>
          </cell>
          <cell r="T778">
            <v>0</v>
          </cell>
          <cell r="U778">
            <v>0</v>
          </cell>
          <cell r="V778">
            <v>0</v>
          </cell>
          <cell r="W778">
            <v>120000</v>
          </cell>
          <cell r="X778">
            <v>0</v>
          </cell>
        </row>
        <row r="780">
          <cell r="G780">
            <v>4366255.09</v>
          </cell>
          <cell r="H780">
            <v>0</v>
          </cell>
          <cell r="I780">
            <v>182679.57</v>
          </cell>
          <cell r="J780">
            <v>0</v>
          </cell>
          <cell r="K780">
            <v>4548934.66</v>
          </cell>
          <cell r="L780">
            <v>0</v>
          </cell>
          <cell r="M780">
            <v>4366255.09</v>
          </cell>
          <cell r="N780">
            <v>0</v>
          </cell>
          <cell r="O780">
            <v>0</v>
          </cell>
          <cell r="P780">
            <v>0</v>
          </cell>
          <cell r="Q780">
            <v>4366255.09</v>
          </cell>
          <cell r="R780">
            <v>0</v>
          </cell>
          <cell r="S780">
            <v>4366255.09</v>
          </cell>
          <cell r="T780">
            <v>0</v>
          </cell>
          <cell r="U780">
            <v>0</v>
          </cell>
          <cell r="V780">
            <v>0</v>
          </cell>
          <cell r="W780">
            <v>4366255.09</v>
          </cell>
          <cell r="X780">
            <v>0</v>
          </cell>
        </row>
        <row r="781">
          <cell r="G781">
            <v>371000</v>
          </cell>
          <cell r="H781">
            <v>0</v>
          </cell>
          <cell r="I781">
            <v>0</v>
          </cell>
          <cell r="J781">
            <v>0</v>
          </cell>
          <cell r="K781">
            <v>371000</v>
          </cell>
          <cell r="L781">
            <v>0</v>
          </cell>
          <cell r="M781">
            <v>371000</v>
          </cell>
          <cell r="N781">
            <v>0</v>
          </cell>
          <cell r="O781">
            <v>0</v>
          </cell>
          <cell r="P781">
            <v>0</v>
          </cell>
          <cell r="Q781">
            <v>371000</v>
          </cell>
          <cell r="R781">
            <v>0</v>
          </cell>
          <cell r="S781">
            <v>371000</v>
          </cell>
          <cell r="T781">
            <v>0</v>
          </cell>
          <cell r="U781">
            <v>0</v>
          </cell>
          <cell r="V781">
            <v>0</v>
          </cell>
          <cell r="W781">
            <v>371000</v>
          </cell>
          <cell r="X781">
            <v>0</v>
          </cell>
        </row>
        <row r="785">
          <cell r="G785">
            <v>0</v>
          </cell>
          <cell r="H785">
            <v>0</v>
          </cell>
          <cell r="I785">
            <v>0</v>
          </cell>
          <cell r="J785">
            <v>0</v>
          </cell>
          <cell r="K785">
            <v>0</v>
          </cell>
          <cell r="L785">
            <v>0</v>
          </cell>
          <cell r="M785">
            <v>0</v>
          </cell>
          <cell r="N785">
            <v>0</v>
          </cell>
          <cell r="O785">
            <v>0</v>
          </cell>
          <cell r="P785">
            <v>0</v>
          </cell>
          <cell r="Q785">
            <v>0</v>
          </cell>
          <cell r="R785">
            <v>0</v>
          </cell>
          <cell r="S785">
            <v>0</v>
          </cell>
          <cell r="T785">
            <v>0</v>
          </cell>
          <cell r="U785">
            <v>0</v>
          </cell>
          <cell r="V785">
            <v>0</v>
          </cell>
          <cell r="W785">
            <v>0</v>
          </cell>
          <cell r="X785">
            <v>0</v>
          </cell>
        </row>
        <row r="786">
          <cell r="G786">
            <v>0</v>
          </cell>
          <cell r="H786">
            <v>0</v>
          </cell>
          <cell r="I786">
            <v>60430.06</v>
          </cell>
          <cell r="J786">
            <v>0</v>
          </cell>
          <cell r="K786">
            <v>60430.06</v>
          </cell>
          <cell r="L786">
            <v>0</v>
          </cell>
          <cell r="M786">
            <v>0</v>
          </cell>
          <cell r="N786">
            <v>0</v>
          </cell>
          <cell r="O786">
            <v>0</v>
          </cell>
          <cell r="P786">
            <v>0</v>
          </cell>
          <cell r="Q786">
            <v>0</v>
          </cell>
          <cell r="R786">
            <v>0</v>
          </cell>
          <cell r="S786">
            <v>0</v>
          </cell>
          <cell r="T786">
            <v>0</v>
          </cell>
          <cell r="U786">
            <v>0</v>
          </cell>
          <cell r="V786">
            <v>0</v>
          </cell>
          <cell r="W786">
            <v>0</v>
          </cell>
          <cell r="X786">
            <v>0</v>
          </cell>
        </row>
        <row r="792">
          <cell r="G792">
            <v>313234.5</v>
          </cell>
          <cell r="H792">
            <v>313234.5</v>
          </cell>
          <cell r="I792">
            <v>0</v>
          </cell>
          <cell r="J792">
            <v>0</v>
          </cell>
          <cell r="K792">
            <v>313234.5</v>
          </cell>
          <cell r="L792">
            <v>313234.5</v>
          </cell>
          <cell r="N792">
            <v>0</v>
          </cell>
          <cell r="O792">
            <v>0</v>
          </cell>
          <cell r="P792">
            <v>0</v>
          </cell>
          <cell r="Q792">
            <v>0</v>
          </cell>
          <cell r="R792">
            <v>0</v>
          </cell>
          <cell r="T792">
            <v>0</v>
          </cell>
          <cell r="U792">
            <v>0</v>
          </cell>
          <cell r="V792">
            <v>0</v>
          </cell>
          <cell r="W792">
            <v>0</v>
          </cell>
          <cell r="X792">
            <v>0</v>
          </cell>
        </row>
        <row r="794">
          <cell r="G794">
            <v>104411.5</v>
          </cell>
          <cell r="H794">
            <v>0</v>
          </cell>
          <cell r="I794">
            <v>0</v>
          </cell>
          <cell r="J794">
            <v>0</v>
          </cell>
          <cell r="K794">
            <v>104411.5</v>
          </cell>
          <cell r="L794">
            <v>0</v>
          </cell>
          <cell r="N794">
            <v>0</v>
          </cell>
          <cell r="O794">
            <v>0</v>
          </cell>
          <cell r="P794">
            <v>0</v>
          </cell>
          <cell r="Q794">
            <v>0</v>
          </cell>
          <cell r="R794">
            <v>0</v>
          </cell>
          <cell r="T794">
            <v>0</v>
          </cell>
          <cell r="U794">
            <v>0</v>
          </cell>
          <cell r="V794">
            <v>0</v>
          </cell>
          <cell r="W794">
            <v>0</v>
          </cell>
          <cell r="X794">
            <v>0</v>
          </cell>
        </row>
        <row r="796">
          <cell r="G796">
            <v>800000</v>
          </cell>
          <cell r="H796">
            <v>0</v>
          </cell>
          <cell r="I796">
            <v>0</v>
          </cell>
          <cell r="J796">
            <v>0</v>
          </cell>
          <cell r="K796">
            <v>800000</v>
          </cell>
          <cell r="L796">
            <v>0</v>
          </cell>
          <cell r="M796">
            <v>800000</v>
          </cell>
          <cell r="N796">
            <v>0</v>
          </cell>
          <cell r="O796">
            <v>0</v>
          </cell>
          <cell r="P796">
            <v>0</v>
          </cell>
          <cell r="Q796">
            <v>800000</v>
          </cell>
          <cell r="R796">
            <v>0</v>
          </cell>
          <cell r="S796">
            <v>800000</v>
          </cell>
          <cell r="T796">
            <v>0</v>
          </cell>
          <cell r="U796">
            <v>0</v>
          </cell>
          <cell r="V796">
            <v>0</v>
          </cell>
          <cell r="W796">
            <v>800000</v>
          </cell>
          <cell r="X796">
            <v>0</v>
          </cell>
        </row>
        <row r="798">
          <cell r="G798">
            <v>0</v>
          </cell>
          <cell r="H798">
            <v>0</v>
          </cell>
          <cell r="I798">
            <v>0</v>
          </cell>
          <cell r="J798">
            <v>0</v>
          </cell>
          <cell r="K798">
            <v>0</v>
          </cell>
          <cell r="L798">
            <v>0</v>
          </cell>
          <cell r="M798">
            <v>0</v>
          </cell>
          <cell r="N798">
            <v>0</v>
          </cell>
          <cell r="O798">
            <v>0</v>
          </cell>
          <cell r="P798">
            <v>0</v>
          </cell>
          <cell r="Q798">
            <v>0</v>
          </cell>
          <cell r="R798">
            <v>0</v>
          </cell>
          <cell r="S798">
            <v>0</v>
          </cell>
          <cell r="T798">
            <v>0</v>
          </cell>
          <cell r="U798">
            <v>0</v>
          </cell>
          <cell r="V798">
            <v>0</v>
          </cell>
          <cell r="W798">
            <v>0</v>
          </cell>
          <cell r="X798">
            <v>0</v>
          </cell>
        </row>
        <row r="801">
          <cell r="G801">
            <v>2067440</v>
          </cell>
          <cell r="H801">
            <v>0</v>
          </cell>
          <cell r="I801">
            <v>0</v>
          </cell>
          <cell r="J801">
            <v>0</v>
          </cell>
          <cell r="K801">
            <v>2067440</v>
          </cell>
          <cell r="L801">
            <v>0</v>
          </cell>
          <cell r="M801">
            <v>2067440</v>
          </cell>
          <cell r="N801">
            <v>0</v>
          </cell>
          <cell r="O801">
            <v>0</v>
          </cell>
          <cell r="P801">
            <v>0</v>
          </cell>
          <cell r="Q801">
            <v>2067440</v>
          </cell>
          <cell r="R801">
            <v>0</v>
          </cell>
          <cell r="S801">
            <v>2067440</v>
          </cell>
          <cell r="T801">
            <v>0</v>
          </cell>
          <cell r="U801">
            <v>0</v>
          </cell>
          <cell r="V801">
            <v>0</v>
          </cell>
          <cell r="W801">
            <v>2067440</v>
          </cell>
          <cell r="X801">
            <v>0</v>
          </cell>
        </row>
        <row r="803">
          <cell r="G803">
            <v>42016287.380000003</v>
          </cell>
          <cell r="H803">
            <v>0</v>
          </cell>
          <cell r="I803">
            <v>823890.22</v>
          </cell>
          <cell r="J803">
            <v>0</v>
          </cell>
          <cell r="K803">
            <v>42840177.600000001</v>
          </cell>
          <cell r="L803">
            <v>0</v>
          </cell>
          <cell r="M803">
            <v>42016287.380000003</v>
          </cell>
          <cell r="N803">
            <v>0</v>
          </cell>
          <cell r="O803">
            <v>0</v>
          </cell>
          <cell r="P803">
            <v>0</v>
          </cell>
          <cell r="Q803">
            <v>42016287.380000003</v>
          </cell>
          <cell r="R803">
            <v>0</v>
          </cell>
          <cell r="S803">
            <v>42016287.380000003</v>
          </cell>
          <cell r="T803">
            <v>0</v>
          </cell>
          <cell r="U803">
            <v>0</v>
          </cell>
          <cell r="V803">
            <v>0</v>
          </cell>
          <cell r="W803">
            <v>42016287.380000003</v>
          </cell>
          <cell r="X803">
            <v>0</v>
          </cell>
        </row>
        <row r="804">
          <cell r="G804">
            <v>6059250.8300000001</v>
          </cell>
          <cell r="H804">
            <v>0</v>
          </cell>
          <cell r="I804">
            <v>0</v>
          </cell>
          <cell r="J804">
            <v>0</v>
          </cell>
          <cell r="K804">
            <v>6059250.8300000001</v>
          </cell>
          <cell r="L804">
            <v>0</v>
          </cell>
          <cell r="M804">
            <v>6059250.8300000001</v>
          </cell>
          <cell r="N804">
            <v>0</v>
          </cell>
          <cell r="O804">
            <v>0</v>
          </cell>
          <cell r="P804">
            <v>0</v>
          </cell>
          <cell r="Q804">
            <v>6059250.8300000001</v>
          </cell>
          <cell r="R804">
            <v>0</v>
          </cell>
          <cell r="S804">
            <v>6059250.8300000001</v>
          </cell>
          <cell r="T804">
            <v>0</v>
          </cell>
          <cell r="U804">
            <v>0</v>
          </cell>
          <cell r="V804">
            <v>0</v>
          </cell>
          <cell r="W804">
            <v>6059250.8300000001</v>
          </cell>
          <cell r="X804">
            <v>0</v>
          </cell>
        </row>
        <row r="805">
          <cell r="G805">
            <v>34041.300000000003</v>
          </cell>
          <cell r="H805">
            <v>0</v>
          </cell>
          <cell r="I805">
            <v>0</v>
          </cell>
          <cell r="J805">
            <v>0</v>
          </cell>
          <cell r="K805">
            <v>34041.300000000003</v>
          </cell>
          <cell r="L805">
            <v>0</v>
          </cell>
          <cell r="M805">
            <v>34041.300000000003</v>
          </cell>
          <cell r="N805">
            <v>0</v>
          </cell>
          <cell r="O805">
            <v>0</v>
          </cell>
          <cell r="P805">
            <v>0</v>
          </cell>
          <cell r="Q805">
            <v>34041.300000000003</v>
          </cell>
          <cell r="R805">
            <v>0</v>
          </cell>
          <cell r="S805">
            <v>34041.300000000003</v>
          </cell>
          <cell r="T805">
            <v>0</v>
          </cell>
          <cell r="U805">
            <v>0</v>
          </cell>
          <cell r="V805">
            <v>0</v>
          </cell>
          <cell r="W805">
            <v>34041.300000000003</v>
          </cell>
          <cell r="X805">
            <v>0</v>
          </cell>
        </row>
        <row r="811">
          <cell r="G811">
            <v>20969137</v>
          </cell>
          <cell r="H811">
            <v>20969137</v>
          </cell>
          <cell r="I811">
            <v>0</v>
          </cell>
          <cell r="J811">
            <v>0</v>
          </cell>
          <cell r="K811">
            <v>20969137</v>
          </cell>
          <cell r="L811">
            <v>20969137</v>
          </cell>
          <cell r="M811">
            <v>20969137</v>
          </cell>
          <cell r="N811">
            <v>20969137</v>
          </cell>
          <cell r="O811">
            <v>0</v>
          </cell>
          <cell r="P811">
            <v>0</v>
          </cell>
          <cell r="Q811">
            <v>20969137</v>
          </cell>
          <cell r="R811">
            <v>20969137</v>
          </cell>
          <cell r="S811">
            <v>20969137</v>
          </cell>
          <cell r="T811">
            <v>20969137</v>
          </cell>
          <cell r="U811">
            <v>0</v>
          </cell>
          <cell r="V811">
            <v>0</v>
          </cell>
          <cell r="W811">
            <v>20969137</v>
          </cell>
          <cell r="X811">
            <v>20969137</v>
          </cell>
        </row>
        <row r="813">
          <cell r="G813">
            <v>45770199</v>
          </cell>
          <cell r="H813">
            <v>0</v>
          </cell>
          <cell r="I813">
            <v>0</v>
          </cell>
          <cell r="J813">
            <v>0</v>
          </cell>
          <cell r="K813">
            <v>45770199</v>
          </cell>
          <cell r="L813">
            <v>0</v>
          </cell>
          <cell r="M813">
            <v>45770199</v>
          </cell>
          <cell r="N813">
            <v>0</v>
          </cell>
          <cell r="O813">
            <v>0</v>
          </cell>
          <cell r="P813">
            <v>0</v>
          </cell>
          <cell r="Q813">
            <v>45770199</v>
          </cell>
          <cell r="R813">
            <v>0</v>
          </cell>
          <cell r="S813">
            <v>45770199</v>
          </cell>
          <cell r="T813">
            <v>0</v>
          </cell>
          <cell r="U813">
            <v>0</v>
          </cell>
          <cell r="V813">
            <v>0</v>
          </cell>
          <cell r="W813">
            <v>45770199</v>
          </cell>
          <cell r="X813">
            <v>0</v>
          </cell>
        </row>
        <row r="815">
          <cell r="G815">
            <v>6459406.7400000002</v>
          </cell>
          <cell r="H815">
            <v>0</v>
          </cell>
          <cell r="I815">
            <v>0</v>
          </cell>
          <cell r="J815">
            <v>0</v>
          </cell>
          <cell r="K815">
            <v>6459406.7400000002</v>
          </cell>
          <cell r="L815">
            <v>0</v>
          </cell>
          <cell r="M815">
            <v>6459406.7400000002</v>
          </cell>
          <cell r="N815">
            <v>0</v>
          </cell>
          <cell r="O815">
            <v>0</v>
          </cell>
          <cell r="P815">
            <v>0</v>
          </cell>
          <cell r="Q815">
            <v>6459406.7400000002</v>
          </cell>
          <cell r="R815">
            <v>0</v>
          </cell>
          <cell r="S815">
            <v>6459406.7400000002</v>
          </cell>
          <cell r="T815">
            <v>0</v>
          </cell>
          <cell r="U815">
            <v>0</v>
          </cell>
          <cell r="V815">
            <v>0</v>
          </cell>
          <cell r="W815">
            <v>6459406.7400000002</v>
          </cell>
          <cell r="X815">
            <v>0</v>
          </cell>
        </row>
        <row r="817">
          <cell r="G817">
            <v>100000</v>
          </cell>
          <cell r="H817">
            <v>0</v>
          </cell>
          <cell r="I817">
            <v>0</v>
          </cell>
          <cell r="J817">
            <v>0</v>
          </cell>
          <cell r="K817">
            <v>100000</v>
          </cell>
          <cell r="L817">
            <v>0</v>
          </cell>
          <cell r="M817">
            <v>100000</v>
          </cell>
          <cell r="N817">
            <v>0</v>
          </cell>
          <cell r="O817">
            <v>0</v>
          </cell>
          <cell r="P817">
            <v>0</v>
          </cell>
          <cell r="Q817">
            <v>100000</v>
          </cell>
          <cell r="R817">
            <v>0</v>
          </cell>
          <cell r="S817">
            <v>100000</v>
          </cell>
          <cell r="T817">
            <v>0</v>
          </cell>
          <cell r="U817">
            <v>0</v>
          </cell>
          <cell r="V817">
            <v>0</v>
          </cell>
          <cell r="W817">
            <v>100000</v>
          </cell>
          <cell r="X817">
            <v>0</v>
          </cell>
        </row>
        <row r="823">
          <cell r="G823">
            <v>8115800</v>
          </cell>
          <cell r="H823">
            <v>8115800</v>
          </cell>
          <cell r="I823">
            <v>0</v>
          </cell>
          <cell r="J823">
            <v>0</v>
          </cell>
          <cell r="K823">
            <v>8115800</v>
          </cell>
          <cell r="L823">
            <v>8115800</v>
          </cell>
          <cell r="M823">
            <v>10821100</v>
          </cell>
          <cell r="N823">
            <v>10821100</v>
          </cell>
          <cell r="O823">
            <v>0</v>
          </cell>
          <cell r="P823">
            <v>0</v>
          </cell>
          <cell r="Q823">
            <v>10821100</v>
          </cell>
          <cell r="R823">
            <v>10821100</v>
          </cell>
          <cell r="S823">
            <v>13526400</v>
          </cell>
          <cell r="T823">
            <v>13526400</v>
          </cell>
          <cell r="U823">
            <v>0</v>
          </cell>
          <cell r="V823">
            <v>0</v>
          </cell>
          <cell r="W823">
            <v>13526400</v>
          </cell>
          <cell r="X823">
            <v>13526400</v>
          </cell>
        </row>
      </sheetData>
      <sheetData sheetId="4"/>
      <sheetData sheetId="5"/>
      <sheetData sheetId="6"/>
      <sheetData sheetId="7"/>
      <sheetData sheetId="8"/>
      <sheetData sheetId="9"/>
      <sheetData sheetId="10"/>
      <sheetData sheetId="1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705"/>
  <sheetViews>
    <sheetView tabSelected="1" zoomScale="80" zoomScaleNormal="80" workbookViewId="0">
      <pane ySplit="9" topLeftCell="A685" activePane="bottomLeft" state="frozen"/>
      <selection pane="bottomLeft" activeCell="AB3" sqref="AB3"/>
    </sheetView>
  </sheetViews>
  <sheetFormatPr defaultColWidth="9.140625" defaultRowHeight="12" outlineLevelRow="6" x14ac:dyDescent="0.2"/>
  <cols>
    <col min="1" max="1" width="40" style="37" customWidth="1"/>
    <col min="2" max="2" width="5.5703125" style="39" customWidth="1"/>
    <col min="3" max="3" width="5.7109375" style="39" customWidth="1"/>
    <col min="4" max="4" width="10.7109375" style="39" customWidth="1"/>
    <col min="5" max="5" width="7.7109375" style="39" customWidth="1"/>
    <col min="6" max="9" width="17.140625" style="40" hidden="1" customWidth="1"/>
    <col min="10" max="11" width="17.140625" style="40" customWidth="1"/>
    <col min="12" max="15" width="17.140625" style="40" hidden="1" customWidth="1"/>
    <col min="16" max="17" width="17.140625" style="40" customWidth="1"/>
    <col min="18" max="21" width="17.140625" style="40" hidden="1" customWidth="1"/>
    <col min="22" max="23" width="17.140625" style="40" customWidth="1"/>
    <col min="24" max="24" width="30.85546875" style="11" customWidth="1"/>
    <col min="25" max="16384" width="9.140625" style="11"/>
  </cols>
  <sheetData>
    <row r="1" spans="1:24" s="1" customFormat="1" ht="12.75" x14ac:dyDescent="0.2">
      <c r="A1" s="45" t="s">
        <v>0</v>
      </c>
      <c r="B1" s="45"/>
      <c r="C1" s="45"/>
      <c r="D1" s="45"/>
      <c r="E1" s="45"/>
      <c r="F1" s="45"/>
      <c r="G1" s="45"/>
      <c r="H1" s="45"/>
      <c r="I1" s="45"/>
      <c r="J1" s="45"/>
      <c r="K1" s="45"/>
      <c r="L1" s="45"/>
      <c r="M1" s="45"/>
      <c r="N1" s="45"/>
      <c r="O1" s="45"/>
      <c r="P1" s="45"/>
      <c r="Q1" s="45"/>
      <c r="R1" s="45"/>
      <c r="S1" s="45"/>
      <c r="T1" s="45"/>
      <c r="U1" s="45"/>
      <c r="V1" s="45"/>
      <c r="W1" s="45"/>
    </row>
    <row r="2" spans="1:24" s="1" customFormat="1" ht="12.75" x14ac:dyDescent="0.2">
      <c r="A2" s="46" t="s">
        <v>1</v>
      </c>
      <c r="B2" s="47"/>
      <c r="C2" s="47"/>
      <c r="D2" s="47"/>
      <c r="E2" s="47"/>
      <c r="F2" s="47"/>
      <c r="G2" s="47"/>
      <c r="H2" s="47"/>
      <c r="I2" s="47"/>
      <c r="J2" s="47"/>
      <c r="K2" s="47"/>
      <c r="L2" s="47"/>
      <c r="M2" s="47"/>
      <c r="N2" s="47"/>
      <c r="O2" s="47"/>
      <c r="P2" s="47"/>
      <c r="Q2" s="47"/>
      <c r="R2" s="47"/>
      <c r="S2" s="47"/>
      <c r="T2" s="47"/>
      <c r="U2" s="47"/>
      <c r="V2" s="47"/>
      <c r="W2" s="47"/>
    </row>
    <row r="3" spans="1:24" s="1" customFormat="1" ht="12.75" x14ac:dyDescent="0.2">
      <c r="A3" s="48" t="s">
        <v>2</v>
      </c>
      <c r="B3" s="48"/>
      <c r="C3" s="48"/>
      <c r="D3" s="48"/>
      <c r="E3" s="48"/>
      <c r="F3" s="48"/>
      <c r="G3" s="48"/>
      <c r="H3" s="48"/>
      <c r="I3" s="48"/>
      <c r="J3" s="48"/>
      <c r="K3" s="48"/>
      <c r="L3" s="48"/>
      <c r="M3" s="48"/>
      <c r="N3" s="48"/>
      <c r="O3" s="48"/>
      <c r="P3" s="48"/>
      <c r="Q3" s="48"/>
      <c r="R3" s="48"/>
      <c r="S3" s="48"/>
      <c r="T3" s="48"/>
      <c r="U3" s="48"/>
      <c r="V3" s="48"/>
      <c r="W3" s="48"/>
    </row>
    <row r="4" spans="1:24" s="1" customFormat="1" ht="41.25" customHeight="1" x14ac:dyDescent="0.2">
      <c r="A4" s="2"/>
      <c r="B4" s="3"/>
      <c r="C4" s="3"/>
      <c r="D4" s="3"/>
      <c r="E4" s="3"/>
      <c r="F4" s="4"/>
      <c r="G4" s="4"/>
      <c r="H4" s="4"/>
      <c r="I4" s="4"/>
      <c r="J4" s="49" t="s">
        <v>3</v>
      </c>
      <c r="K4" s="49"/>
      <c r="L4" s="49"/>
      <c r="M4" s="49"/>
      <c r="N4" s="49"/>
      <c r="O4" s="49"/>
      <c r="P4" s="49"/>
      <c r="Q4" s="49"/>
      <c r="R4" s="49"/>
      <c r="S4" s="49"/>
      <c r="T4" s="49"/>
      <c r="U4" s="49"/>
      <c r="V4" s="49"/>
      <c r="W4" s="49"/>
    </row>
    <row r="5" spans="1:24" s="8" customFormat="1" ht="12.75" x14ac:dyDescent="0.2">
      <c r="A5" s="5"/>
      <c r="B5" s="6"/>
      <c r="C5" s="6"/>
      <c r="D5" s="6"/>
      <c r="E5" s="6"/>
      <c r="F5" s="7"/>
      <c r="G5" s="7"/>
      <c r="H5" s="7"/>
      <c r="I5" s="7"/>
      <c r="J5" s="49"/>
      <c r="K5" s="49"/>
      <c r="L5" s="49"/>
      <c r="M5" s="49"/>
      <c r="N5" s="49"/>
      <c r="O5" s="49"/>
      <c r="P5" s="49"/>
      <c r="Q5" s="49"/>
      <c r="R5" s="49"/>
      <c r="S5" s="49"/>
      <c r="T5" s="49"/>
      <c r="U5" s="49"/>
      <c r="V5" s="49"/>
      <c r="W5" s="49"/>
    </row>
    <row r="6" spans="1:24" s="1" customFormat="1" ht="12.75" x14ac:dyDescent="0.2">
      <c r="A6" s="5"/>
      <c r="B6" s="6"/>
      <c r="C6" s="6"/>
      <c r="D6" s="6"/>
      <c r="E6" s="6"/>
      <c r="F6" s="9"/>
      <c r="G6" s="9"/>
      <c r="H6" s="10"/>
      <c r="I6" s="10"/>
      <c r="J6" s="10"/>
      <c r="K6" s="10"/>
      <c r="L6" s="9"/>
      <c r="M6" s="9"/>
      <c r="N6" s="10"/>
      <c r="O6" s="10"/>
      <c r="P6" s="10"/>
      <c r="Q6" s="10"/>
      <c r="R6" s="9"/>
      <c r="S6" s="9"/>
      <c r="T6" s="10"/>
      <c r="U6" s="10"/>
      <c r="V6" s="10"/>
      <c r="W6" s="10"/>
    </row>
    <row r="7" spans="1:24" s="1" customFormat="1" ht="12.75" x14ac:dyDescent="0.2">
      <c r="A7" s="50" t="s">
        <v>4</v>
      </c>
      <c r="B7" s="50"/>
      <c r="C7" s="50"/>
      <c r="D7" s="50"/>
      <c r="E7" s="50"/>
      <c r="F7" s="50"/>
      <c r="G7" s="50"/>
      <c r="H7" s="50"/>
      <c r="I7" s="50"/>
      <c r="J7" s="50"/>
      <c r="K7" s="50"/>
      <c r="L7" s="50"/>
      <c r="M7" s="50"/>
      <c r="N7" s="50"/>
      <c r="O7" s="50"/>
      <c r="P7" s="50"/>
      <c r="Q7" s="50"/>
      <c r="R7" s="50"/>
      <c r="S7" s="50"/>
      <c r="T7" s="50"/>
      <c r="U7" s="50"/>
      <c r="V7" s="50"/>
      <c r="W7" s="50"/>
    </row>
    <row r="8" spans="1:24" x14ac:dyDescent="0.2">
      <c r="A8" s="43"/>
      <c r="B8" s="43"/>
      <c r="C8" s="43"/>
      <c r="D8" s="43"/>
      <c r="E8" s="43"/>
      <c r="F8" s="43"/>
      <c r="G8" s="43"/>
      <c r="H8" s="43"/>
      <c r="I8" s="43"/>
      <c r="J8" s="43"/>
      <c r="K8" s="43"/>
      <c r="L8" s="41"/>
      <c r="M8" s="41"/>
      <c r="N8" s="41"/>
      <c r="O8" s="41"/>
      <c r="P8" s="41"/>
      <c r="Q8" s="41"/>
      <c r="R8" s="41"/>
      <c r="S8" s="41"/>
      <c r="T8" s="41"/>
      <c r="U8" s="41"/>
      <c r="V8" s="41"/>
      <c r="W8" s="41"/>
    </row>
    <row r="9" spans="1:24" ht="36" x14ac:dyDescent="0.2">
      <c r="A9" s="12" t="s">
        <v>5</v>
      </c>
      <c r="B9" s="13" t="s">
        <v>6</v>
      </c>
      <c r="C9" s="13" t="s">
        <v>7</v>
      </c>
      <c r="D9" s="14" t="s">
        <v>8</v>
      </c>
      <c r="E9" s="14" t="s">
        <v>9</v>
      </c>
      <c r="F9" s="15" t="s">
        <v>10</v>
      </c>
      <c r="G9" s="16" t="s">
        <v>11</v>
      </c>
      <c r="H9" s="15" t="s">
        <v>12</v>
      </c>
      <c r="I9" s="15" t="s">
        <v>12</v>
      </c>
      <c r="J9" s="15" t="s">
        <v>13</v>
      </c>
      <c r="K9" s="16" t="s">
        <v>11</v>
      </c>
      <c r="L9" s="15" t="s">
        <v>10</v>
      </c>
      <c r="M9" s="16" t="s">
        <v>11</v>
      </c>
      <c r="N9" s="15" t="s">
        <v>12</v>
      </c>
      <c r="O9" s="15" t="s">
        <v>12</v>
      </c>
      <c r="P9" s="15" t="s">
        <v>14</v>
      </c>
      <c r="Q9" s="16" t="s">
        <v>11</v>
      </c>
      <c r="R9" s="15" t="s">
        <v>10</v>
      </c>
      <c r="S9" s="16" t="s">
        <v>11</v>
      </c>
      <c r="T9" s="15" t="s">
        <v>12</v>
      </c>
      <c r="U9" s="15" t="s">
        <v>12</v>
      </c>
      <c r="V9" s="15" t="s">
        <v>15</v>
      </c>
      <c r="W9" s="16" t="s">
        <v>11</v>
      </c>
    </row>
    <row r="10" spans="1:24" x14ac:dyDescent="0.2">
      <c r="A10" s="17" t="s">
        <v>16</v>
      </c>
      <c r="B10" s="18" t="s">
        <v>17</v>
      </c>
      <c r="C10" s="18"/>
      <c r="D10" s="18"/>
      <c r="E10" s="18"/>
      <c r="F10" s="19">
        <f t="shared" ref="F10:W10" si="0">F11+F21+F41+F51+F56+F80+F85</f>
        <v>345242728.98000002</v>
      </c>
      <c r="G10" s="19">
        <f t="shared" si="0"/>
        <v>2488151.0700000003</v>
      </c>
      <c r="H10" s="19">
        <f t="shared" si="0"/>
        <v>81649546.650000006</v>
      </c>
      <c r="I10" s="19">
        <f t="shared" si="0"/>
        <v>0</v>
      </c>
      <c r="J10" s="19">
        <f t="shared" si="0"/>
        <v>426892275.63</v>
      </c>
      <c r="K10" s="19">
        <f t="shared" si="0"/>
        <v>2488151.0700000003</v>
      </c>
      <c r="L10" s="19">
        <f t="shared" si="0"/>
        <v>297699736.04000002</v>
      </c>
      <c r="M10" s="19">
        <f t="shared" si="0"/>
        <v>2360587.25</v>
      </c>
      <c r="N10" s="19">
        <f t="shared" si="0"/>
        <v>0</v>
      </c>
      <c r="O10" s="19">
        <f t="shared" si="0"/>
        <v>0</v>
      </c>
      <c r="P10" s="19">
        <f t="shared" si="0"/>
        <v>297699736.04000002</v>
      </c>
      <c r="Q10" s="19">
        <f t="shared" si="0"/>
        <v>2360587.25</v>
      </c>
      <c r="R10" s="19">
        <f t="shared" si="0"/>
        <v>300070542.49000001</v>
      </c>
      <c r="S10" s="19">
        <f t="shared" si="0"/>
        <v>2361415.92</v>
      </c>
      <c r="T10" s="19">
        <f t="shared" si="0"/>
        <v>0</v>
      </c>
      <c r="U10" s="19">
        <f t="shared" si="0"/>
        <v>0</v>
      </c>
      <c r="V10" s="19">
        <f t="shared" si="0"/>
        <v>300070542.49000001</v>
      </c>
      <c r="W10" s="19">
        <f t="shared" si="0"/>
        <v>2361415.92</v>
      </c>
      <c r="X10" s="42"/>
    </row>
    <row r="11" spans="1:24" ht="36" outlineLevel="1" x14ac:dyDescent="0.2">
      <c r="A11" s="17" t="s">
        <v>18</v>
      </c>
      <c r="B11" s="18" t="s">
        <v>17</v>
      </c>
      <c r="C11" s="18" t="s">
        <v>19</v>
      </c>
      <c r="D11" s="18"/>
      <c r="E11" s="18"/>
      <c r="F11" s="19">
        <f>F12</f>
        <v>5108412.71</v>
      </c>
      <c r="G11" s="19">
        <f t="shared" ref="G11:K12" si="1">G12</f>
        <v>0</v>
      </c>
      <c r="H11" s="19">
        <f t="shared" si="1"/>
        <v>902217.58</v>
      </c>
      <c r="I11" s="19">
        <f t="shared" si="1"/>
        <v>0</v>
      </c>
      <c r="J11" s="19">
        <f t="shared" si="1"/>
        <v>6010630.29</v>
      </c>
      <c r="K11" s="19">
        <f t="shared" si="1"/>
        <v>0</v>
      </c>
      <c r="L11" s="19">
        <f>L12</f>
        <v>4958412.71</v>
      </c>
      <c r="M11" s="19">
        <f t="shared" ref="M11:Q12" si="2">M12</f>
        <v>0</v>
      </c>
      <c r="N11" s="19">
        <f t="shared" si="2"/>
        <v>0</v>
      </c>
      <c r="O11" s="19">
        <f t="shared" si="2"/>
        <v>0</v>
      </c>
      <c r="P11" s="19">
        <f t="shared" si="2"/>
        <v>4958412.71</v>
      </c>
      <c r="Q11" s="19">
        <f t="shared" si="2"/>
        <v>0</v>
      </c>
      <c r="R11" s="19">
        <f>R12</f>
        <v>5108412.71</v>
      </c>
      <c r="S11" s="19">
        <f t="shared" ref="S11:W12" si="3">S12</f>
        <v>0</v>
      </c>
      <c r="T11" s="19">
        <f t="shared" si="3"/>
        <v>0</v>
      </c>
      <c r="U11" s="19">
        <f t="shared" si="3"/>
        <v>0</v>
      </c>
      <c r="V11" s="19">
        <f t="shared" si="3"/>
        <v>5108412.71</v>
      </c>
      <c r="W11" s="19">
        <f t="shared" si="3"/>
        <v>0</v>
      </c>
      <c r="X11" s="42"/>
    </row>
    <row r="12" spans="1:24" ht="36" outlineLevel="2" x14ac:dyDescent="0.2">
      <c r="A12" s="17" t="s">
        <v>20</v>
      </c>
      <c r="B12" s="18" t="s">
        <v>17</v>
      </c>
      <c r="C12" s="18" t="s">
        <v>19</v>
      </c>
      <c r="D12" s="18" t="s">
        <v>21</v>
      </c>
      <c r="E12" s="18"/>
      <c r="F12" s="19">
        <f>F13</f>
        <v>5108412.71</v>
      </c>
      <c r="G12" s="19">
        <f t="shared" si="1"/>
        <v>0</v>
      </c>
      <c r="H12" s="19">
        <f t="shared" si="1"/>
        <v>902217.58</v>
      </c>
      <c r="I12" s="19">
        <f t="shared" si="1"/>
        <v>0</v>
      </c>
      <c r="J12" s="19">
        <f t="shared" si="1"/>
        <v>6010630.29</v>
      </c>
      <c r="K12" s="19">
        <f t="shared" si="1"/>
        <v>0</v>
      </c>
      <c r="L12" s="19">
        <f>L13</f>
        <v>4958412.71</v>
      </c>
      <c r="M12" s="19">
        <f t="shared" si="2"/>
        <v>0</v>
      </c>
      <c r="N12" s="19">
        <f t="shared" si="2"/>
        <v>0</v>
      </c>
      <c r="O12" s="19">
        <f t="shared" si="2"/>
        <v>0</v>
      </c>
      <c r="P12" s="19">
        <f t="shared" si="2"/>
        <v>4958412.71</v>
      </c>
      <c r="Q12" s="19">
        <f t="shared" si="2"/>
        <v>0</v>
      </c>
      <c r="R12" s="19">
        <f>R13</f>
        <v>5108412.71</v>
      </c>
      <c r="S12" s="19">
        <f t="shared" si="3"/>
        <v>0</v>
      </c>
      <c r="T12" s="19">
        <f t="shared" si="3"/>
        <v>0</v>
      </c>
      <c r="U12" s="19">
        <f t="shared" si="3"/>
        <v>0</v>
      </c>
      <c r="V12" s="19">
        <f t="shared" si="3"/>
        <v>5108412.71</v>
      </c>
      <c r="W12" s="19">
        <f t="shared" si="3"/>
        <v>0</v>
      </c>
      <c r="X12" s="42"/>
    </row>
    <row r="13" spans="1:24" ht="24" outlineLevel="4" x14ac:dyDescent="0.2">
      <c r="A13" s="17" t="s">
        <v>22</v>
      </c>
      <c r="B13" s="18" t="s">
        <v>17</v>
      </c>
      <c r="C13" s="18" t="s">
        <v>19</v>
      </c>
      <c r="D13" s="18" t="s">
        <v>23</v>
      </c>
      <c r="E13" s="18"/>
      <c r="F13" s="19">
        <f>F14+F16+F19</f>
        <v>5108412.71</v>
      </c>
      <c r="G13" s="19">
        <f t="shared" ref="G13:K13" si="4">G14+G16+G19</f>
        <v>0</v>
      </c>
      <c r="H13" s="19">
        <f t="shared" si="4"/>
        <v>902217.58</v>
      </c>
      <c r="I13" s="19">
        <f t="shared" si="4"/>
        <v>0</v>
      </c>
      <c r="J13" s="19">
        <f t="shared" si="4"/>
        <v>6010630.29</v>
      </c>
      <c r="K13" s="19">
        <f t="shared" si="4"/>
        <v>0</v>
      </c>
      <c r="L13" s="19">
        <f>L14+L16+L19</f>
        <v>4958412.71</v>
      </c>
      <c r="M13" s="19">
        <f t="shared" ref="M13:Q13" si="5">M14+M16+M19</f>
        <v>0</v>
      </c>
      <c r="N13" s="19">
        <f t="shared" si="5"/>
        <v>0</v>
      </c>
      <c r="O13" s="19">
        <f t="shared" si="5"/>
        <v>0</v>
      </c>
      <c r="P13" s="19">
        <f t="shared" si="5"/>
        <v>4958412.71</v>
      </c>
      <c r="Q13" s="19">
        <f t="shared" si="5"/>
        <v>0</v>
      </c>
      <c r="R13" s="19">
        <f>R14+R16+R19</f>
        <v>5108412.71</v>
      </c>
      <c r="S13" s="19">
        <f t="shared" ref="S13:W13" si="6">S14+S16+S19</f>
        <v>0</v>
      </c>
      <c r="T13" s="19">
        <f t="shared" si="6"/>
        <v>0</v>
      </c>
      <c r="U13" s="19">
        <f t="shared" si="6"/>
        <v>0</v>
      </c>
      <c r="V13" s="19">
        <f t="shared" si="6"/>
        <v>5108412.71</v>
      </c>
      <c r="W13" s="19">
        <f t="shared" si="6"/>
        <v>0</v>
      </c>
      <c r="X13" s="42"/>
    </row>
    <row r="14" spans="1:24" ht="24" outlineLevel="5" x14ac:dyDescent="0.2">
      <c r="A14" s="17" t="s">
        <v>24</v>
      </c>
      <c r="B14" s="18" t="s">
        <v>17</v>
      </c>
      <c r="C14" s="18" t="s">
        <v>19</v>
      </c>
      <c r="D14" s="18" t="s">
        <v>25</v>
      </c>
      <c r="E14" s="18"/>
      <c r="F14" s="19">
        <f>F15</f>
        <v>4358412.71</v>
      </c>
      <c r="G14" s="19">
        <f t="shared" ref="G14:K14" si="7">G15</f>
        <v>0</v>
      </c>
      <c r="H14" s="19">
        <f t="shared" si="7"/>
        <v>902217.58</v>
      </c>
      <c r="I14" s="19">
        <f t="shared" si="7"/>
        <v>0</v>
      </c>
      <c r="J14" s="19">
        <f t="shared" si="7"/>
        <v>5260630.29</v>
      </c>
      <c r="K14" s="19">
        <f t="shared" si="7"/>
        <v>0</v>
      </c>
      <c r="L14" s="19">
        <f>L15</f>
        <v>4358412.71</v>
      </c>
      <c r="M14" s="19">
        <f t="shared" ref="M14:Q14" si="8">M15</f>
        <v>0</v>
      </c>
      <c r="N14" s="19">
        <f t="shared" si="8"/>
        <v>0</v>
      </c>
      <c r="O14" s="19">
        <f t="shared" si="8"/>
        <v>0</v>
      </c>
      <c r="P14" s="19">
        <f t="shared" si="8"/>
        <v>4358412.71</v>
      </c>
      <c r="Q14" s="19">
        <f t="shared" si="8"/>
        <v>0</v>
      </c>
      <c r="R14" s="19">
        <f>R15</f>
        <v>4358412.71</v>
      </c>
      <c r="S14" s="19">
        <f t="shared" ref="S14:W14" si="9">S15</f>
        <v>0</v>
      </c>
      <c r="T14" s="19">
        <f t="shared" si="9"/>
        <v>0</v>
      </c>
      <c r="U14" s="19">
        <f t="shared" si="9"/>
        <v>0</v>
      </c>
      <c r="V14" s="19">
        <f t="shared" si="9"/>
        <v>4358412.71</v>
      </c>
      <c r="W14" s="19">
        <f t="shared" si="9"/>
        <v>0</v>
      </c>
      <c r="X14" s="42"/>
    </row>
    <row r="15" spans="1:24" ht="60" outlineLevel="6" x14ac:dyDescent="0.2">
      <c r="A15" s="17" t="s">
        <v>26</v>
      </c>
      <c r="B15" s="18" t="s">
        <v>17</v>
      </c>
      <c r="C15" s="18" t="s">
        <v>19</v>
      </c>
      <c r="D15" s="18" t="s">
        <v>25</v>
      </c>
      <c r="E15" s="18" t="s">
        <v>27</v>
      </c>
      <c r="F15" s="19">
        <f>'[1]4.ведомства'!G16</f>
        <v>4358412.71</v>
      </c>
      <c r="G15" s="19">
        <f>'[1]4.ведомства'!H16</f>
        <v>0</v>
      </c>
      <c r="H15" s="19">
        <f>'[1]4.ведомства'!I16</f>
        <v>902217.58</v>
      </c>
      <c r="I15" s="19">
        <f>'[1]4.ведомства'!J16</f>
        <v>0</v>
      </c>
      <c r="J15" s="19">
        <f>'[1]4.ведомства'!K16</f>
        <v>5260630.29</v>
      </c>
      <c r="K15" s="19">
        <f>'[1]4.ведомства'!L16</f>
        <v>0</v>
      </c>
      <c r="L15" s="19">
        <f>'[1]4.ведомства'!M16</f>
        <v>4358412.71</v>
      </c>
      <c r="M15" s="19">
        <f>'[1]4.ведомства'!N16</f>
        <v>0</v>
      </c>
      <c r="N15" s="19">
        <f>'[1]4.ведомства'!O16</f>
        <v>0</v>
      </c>
      <c r="O15" s="19">
        <f>'[1]4.ведомства'!P16</f>
        <v>0</v>
      </c>
      <c r="P15" s="19">
        <f>'[1]4.ведомства'!Q16</f>
        <v>4358412.71</v>
      </c>
      <c r="Q15" s="19">
        <f>'[1]4.ведомства'!R16</f>
        <v>0</v>
      </c>
      <c r="R15" s="19">
        <f>'[1]4.ведомства'!S16</f>
        <v>4358412.71</v>
      </c>
      <c r="S15" s="19">
        <f>'[1]4.ведомства'!T16</f>
        <v>0</v>
      </c>
      <c r="T15" s="19">
        <f>'[1]4.ведомства'!U16</f>
        <v>0</v>
      </c>
      <c r="U15" s="19">
        <f>'[1]4.ведомства'!V16</f>
        <v>0</v>
      </c>
      <c r="V15" s="19">
        <f>'[1]4.ведомства'!W16</f>
        <v>4358412.71</v>
      </c>
      <c r="W15" s="19">
        <f>'[1]4.ведомства'!X16</f>
        <v>0</v>
      </c>
      <c r="X15" s="42"/>
    </row>
    <row r="16" spans="1:24" ht="24" outlineLevel="5" x14ac:dyDescent="0.2">
      <c r="A16" s="17" t="s">
        <v>28</v>
      </c>
      <c r="B16" s="18" t="s">
        <v>17</v>
      </c>
      <c r="C16" s="18" t="s">
        <v>19</v>
      </c>
      <c r="D16" s="18" t="s">
        <v>29</v>
      </c>
      <c r="E16" s="18"/>
      <c r="F16" s="19">
        <f>F17+F18</f>
        <v>600000</v>
      </c>
      <c r="G16" s="19">
        <f t="shared" ref="G16:K16" si="10">G17+G18</f>
        <v>0</v>
      </c>
      <c r="H16" s="19">
        <f t="shared" si="10"/>
        <v>0</v>
      </c>
      <c r="I16" s="19">
        <f t="shared" si="10"/>
        <v>0</v>
      </c>
      <c r="J16" s="19">
        <f t="shared" si="10"/>
        <v>600000</v>
      </c>
      <c r="K16" s="19">
        <f t="shared" si="10"/>
        <v>0</v>
      </c>
      <c r="L16" s="19">
        <f>L17+L18</f>
        <v>600000</v>
      </c>
      <c r="M16" s="19">
        <f t="shared" ref="M16:Q16" si="11">M17+M18</f>
        <v>0</v>
      </c>
      <c r="N16" s="19">
        <f t="shared" si="11"/>
        <v>0</v>
      </c>
      <c r="O16" s="19">
        <f t="shared" si="11"/>
        <v>0</v>
      </c>
      <c r="P16" s="19">
        <f t="shared" si="11"/>
        <v>600000</v>
      </c>
      <c r="Q16" s="19">
        <f t="shared" si="11"/>
        <v>0</v>
      </c>
      <c r="R16" s="19">
        <f>R17+R18</f>
        <v>600000</v>
      </c>
      <c r="S16" s="19">
        <f t="shared" ref="S16:W16" si="12">S17+S18</f>
        <v>0</v>
      </c>
      <c r="T16" s="19">
        <f t="shared" si="12"/>
        <v>0</v>
      </c>
      <c r="U16" s="19">
        <f t="shared" si="12"/>
        <v>0</v>
      </c>
      <c r="V16" s="19">
        <f t="shared" si="12"/>
        <v>600000</v>
      </c>
      <c r="W16" s="19">
        <f t="shared" si="12"/>
        <v>0</v>
      </c>
      <c r="X16" s="42"/>
    </row>
    <row r="17" spans="1:24" ht="60" outlineLevel="6" x14ac:dyDescent="0.2">
      <c r="A17" s="17" t="s">
        <v>26</v>
      </c>
      <c r="B17" s="18" t="s">
        <v>17</v>
      </c>
      <c r="C17" s="18" t="s">
        <v>19</v>
      </c>
      <c r="D17" s="18" t="s">
        <v>29</v>
      </c>
      <c r="E17" s="18" t="s">
        <v>27</v>
      </c>
      <c r="F17" s="19">
        <f>'[1]4.ведомства'!G18</f>
        <v>470000</v>
      </c>
      <c r="G17" s="19">
        <f>'[1]4.ведомства'!H18</f>
        <v>0</v>
      </c>
      <c r="H17" s="19">
        <f>'[1]4.ведомства'!I18</f>
        <v>0</v>
      </c>
      <c r="I17" s="19">
        <f>'[1]4.ведомства'!J18</f>
        <v>0</v>
      </c>
      <c r="J17" s="19">
        <f>'[1]4.ведомства'!K18</f>
        <v>470000</v>
      </c>
      <c r="K17" s="19">
        <f>'[1]4.ведомства'!L18</f>
        <v>0</v>
      </c>
      <c r="L17" s="19">
        <f>'[1]4.ведомства'!M18</f>
        <v>470000</v>
      </c>
      <c r="M17" s="19">
        <f>'[1]4.ведомства'!N18</f>
        <v>0</v>
      </c>
      <c r="N17" s="19">
        <f>'[1]4.ведомства'!O18</f>
        <v>0</v>
      </c>
      <c r="O17" s="19">
        <f>'[1]4.ведомства'!P18</f>
        <v>0</v>
      </c>
      <c r="P17" s="19">
        <f>'[1]4.ведомства'!Q18</f>
        <v>470000</v>
      </c>
      <c r="Q17" s="19">
        <f>'[1]4.ведомства'!R18</f>
        <v>0</v>
      </c>
      <c r="R17" s="19">
        <f>'[1]4.ведомства'!S18</f>
        <v>470000</v>
      </c>
      <c r="S17" s="19">
        <f>'[1]4.ведомства'!T18</f>
        <v>0</v>
      </c>
      <c r="T17" s="19">
        <f>'[1]4.ведомства'!U18</f>
        <v>0</v>
      </c>
      <c r="U17" s="19">
        <f>'[1]4.ведомства'!V18</f>
        <v>0</v>
      </c>
      <c r="V17" s="19">
        <f>'[1]4.ведомства'!W18</f>
        <v>470000</v>
      </c>
      <c r="W17" s="19">
        <f>'[1]4.ведомства'!X18</f>
        <v>0</v>
      </c>
      <c r="X17" s="42"/>
    </row>
    <row r="18" spans="1:24" ht="24" outlineLevel="6" x14ac:dyDescent="0.2">
      <c r="A18" s="17" t="s">
        <v>30</v>
      </c>
      <c r="B18" s="18" t="s">
        <v>17</v>
      </c>
      <c r="C18" s="18" t="s">
        <v>19</v>
      </c>
      <c r="D18" s="18" t="s">
        <v>29</v>
      </c>
      <c r="E18" s="18" t="s">
        <v>31</v>
      </c>
      <c r="F18" s="19">
        <f>'[1]4.ведомства'!G19</f>
        <v>130000</v>
      </c>
      <c r="G18" s="19">
        <f>'[1]4.ведомства'!H19</f>
        <v>0</v>
      </c>
      <c r="H18" s="19">
        <f>'[1]4.ведомства'!I19</f>
        <v>0</v>
      </c>
      <c r="I18" s="19">
        <f>'[1]4.ведомства'!J19</f>
        <v>0</v>
      </c>
      <c r="J18" s="19">
        <f>'[1]4.ведомства'!K19</f>
        <v>130000</v>
      </c>
      <c r="K18" s="19">
        <f>'[1]4.ведомства'!L19</f>
        <v>0</v>
      </c>
      <c r="L18" s="19">
        <f>'[1]4.ведомства'!M19</f>
        <v>130000</v>
      </c>
      <c r="M18" s="19">
        <f>'[1]4.ведомства'!N19</f>
        <v>0</v>
      </c>
      <c r="N18" s="19">
        <f>'[1]4.ведомства'!O19</f>
        <v>0</v>
      </c>
      <c r="O18" s="19">
        <f>'[1]4.ведомства'!P19</f>
        <v>0</v>
      </c>
      <c r="P18" s="19">
        <f>'[1]4.ведомства'!Q19</f>
        <v>130000</v>
      </c>
      <c r="Q18" s="19">
        <f>'[1]4.ведомства'!R19</f>
        <v>0</v>
      </c>
      <c r="R18" s="19">
        <f>'[1]4.ведомства'!S19</f>
        <v>130000</v>
      </c>
      <c r="S18" s="19">
        <f>'[1]4.ведомства'!T19</f>
        <v>0</v>
      </c>
      <c r="T18" s="19">
        <f>'[1]4.ведомства'!U19</f>
        <v>0</v>
      </c>
      <c r="U18" s="19">
        <f>'[1]4.ведомства'!V19</f>
        <v>0</v>
      </c>
      <c r="V18" s="19">
        <f>'[1]4.ведомства'!W19</f>
        <v>130000</v>
      </c>
      <c r="W18" s="19">
        <f>'[1]4.ведомства'!X19</f>
        <v>0</v>
      </c>
      <c r="X18" s="42"/>
    </row>
    <row r="19" spans="1:24" ht="48" outlineLevel="5" x14ac:dyDescent="0.2">
      <c r="A19" s="17" t="s">
        <v>32</v>
      </c>
      <c r="B19" s="18" t="s">
        <v>17</v>
      </c>
      <c r="C19" s="18" t="s">
        <v>19</v>
      </c>
      <c r="D19" s="18" t="s">
        <v>33</v>
      </c>
      <c r="E19" s="18"/>
      <c r="F19" s="19">
        <f>F20</f>
        <v>150000</v>
      </c>
      <c r="G19" s="19">
        <f t="shared" ref="G19:K19" si="13">G20</f>
        <v>0</v>
      </c>
      <c r="H19" s="19">
        <f t="shared" si="13"/>
        <v>0</v>
      </c>
      <c r="I19" s="19">
        <f t="shared" si="13"/>
        <v>0</v>
      </c>
      <c r="J19" s="19">
        <f t="shared" si="13"/>
        <v>150000</v>
      </c>
      <c r="K19" s="19">
        <f t="shared" si="13"/>
        <v>0</v>
      </c>
      <c r="L19" s="19">
        <f>L20</f>
        <v>0</v>
      </c>
      <c r="M19" s="19">
        <f t="shared" ref="M19:Q19" si="14">M20</f>
        <v>0</v>
      </c>
      <c r="N19" s="19">
        <f t="shared" si="14"/>
        <v>0</v>
      </c>
      <c r="O19" s="19">
        <f t="shared" si="14"/>
        <v>0</v>
      </c>
      <c r="P19" s="19">
        <f t="shared" si="14"/>
        <v>0</v>
      </c>
      <c r="Q19" s="19">
        <f t="shared" si="14"/>
        <v>0</v>
      </c>
      <c r="R19" s="19">
        <f>R20</f>
        <v>150000</v>
      </c>
      <c r="S19" s="19">
        <f t="shared" ref="S19:W19" si="15">S20</f>
        <v>0</v>
      </c>
      <c r="T19" s="19">
        <f t="shared" si="15"/>
        <v>0</v>
      </c>
      <c r="U19" s="19">
        <f t="shared" si="15"/>
        <v>0</v>
      </c>
      <c r="V19" s="19">
        <f t="shared" si="15"/>
        <v>150000</v>
      </c>
      <c r="W19" s="19">
        <f t="shared" si="15"/>
        <v>0</v>
      </c>
      <c r="X19" s="42"/>
    </row>
    <row r="20" spans="1:24" ht="60" outlineLevel="6" x14ac:dyDescent="0.2">
      <c r="A20" s="17" t="s">
        <v>26</v>
      </c>
      <c r="B20" s="18" t="s">
        <v>17</v>
      </c>
      <c r="C20" s="18" t="s">
        <v>19</v>
      </c>
      <c r="D20" s="18" t="s">
        <v>33</v>
      </c>
      <c r="E20" s="18" t="s">
        <v>27</v>
      </c>
      <c r="F20" s="19">
        <f>'[1]4.ведомства'!G21</f>
        <v>150000</v>
      </c>
      <c r="G20" s="19">
        <f>'[1]4.ведомства'!H21</f>
        <v>0</v>
      </c>
      <c r="H20" s="19">
        <f>'[1]4.ведомства'!I21</f>
        <v>0</v>
      </c>
      <c r="I20" s="19">
        <f>'[1]4.ведомства'!J21</f>
        <v>0</v>
      </c>
      <c r="J20" s="19">
        <f>'[1]4.ведомства'!K21</f>
        <v>150000</v>
      </c>
      <c r="K20" s="19">
        <f>'[1]4.ведомства'!L21</f>
        <v>0</v>
      </c>
      <c r="L20" s="19">
        <f>'[1]4.ведомства'!M21</f>
        <v>0</v>
      </c>
      <c r="M20" s="19">
        <f>'[1]4.ведомства'!N21</f>
        <v>0</v>
      </c>
      <c r="N20" s="19">
        <f>'[1]4.ведомства'!O21</f>
        <v>0</v>
      </c>
      <c r="O20" s="19">
        <f>'[1]4.ведомства'!P21</f>
        <v>0</v>
      </c>
      <c r="P20" s="19">
        <f>'[1]4.ведомства'!Q21</f>
        <v>0</v>
      </c>
      <c r="Q20" s="19">
        <f>'[1]4.ведомства'!R21</f>
        <v>0</v>
      </c>
      <c r="R20" s="19">
        <f>'[1]4.ведомства'!S21</f>
        <v>150000</v>
      </c>
      <c r="S20" s="19">
        <f>'[1]4.ведомства'!T21</f>
        <v>0</v>
      </c>
      <c r="T20" s="19">
        <f>'[1]4.ведомства'!U21</f>
        <v>0</v>
      </c>
      <c r="U20" s="19">
        <f>'[1]4.ведомства'!V21</f>
        <v>0</v>
      </c>
      <c r="V20" s="19">
        <f>'[1]4.ведомства'!W21</f>
        <v>150000</v>
      </c>
      <c r="W20" s="19">
        <f>'[1]4.ведомства'!X21</f>
        <v>0</v>
      </c>
      <c r="X20" s="42"/>
    </row>
    <row r="21" spans="1:24" ht="48" outlineLevel="1" x14ac:dyDescent="0.2">
      <c r="A21" s="17" t="s">
        <v>34</v>
      </c>
      <c r="B21" s="18" t="s">
        <v>17</v>
      </c>
      <c r="C21" s="18" t="s">
        <v>35</v>
      </c>
      <c r="D21" s="18"/>
      <c r="E21" s="18"/>
      <c r="F21" s="19">
        <f>F22</f>
        <v>15413579.77</v>
      </c>
      <c r="G21" s="19">
        <f t="shared" ref="G21:K22" si="16">G22</f>
        <v>0</v>
      </c>
      <c r="H21" s="19">
        <f t="shared" si="16"/>
        <v>3158748.71</v>
      </c>
      <c r="I21" s="19">
        <f t="shared" si="16"/>
        <v>0</v>
      </c>
      <c r="J21" s="19">
        <f t="shared" si="16"/>
        <v>18572328.48</v>
      </c>
      <c r="K21" s="19">
        <f t="shared" si="16"/>
        <v>0</v>
      </c>
      <c r="L21" s="19">
        <f>L22</f>
        <v>15223579.77</v>
      </c>
      <c r="M21" s="19">
        <f t="shared" ref="M21:Q22" si="17">M22</f>
        <v>0</v>
      </c>
      <c r="N21" s="19">
        <f t="shared" si="17"/>
        <v>0</v>
      </c>
      <c r="O21" s="19">
        <f t="shared" si="17"/>
        <v>0</v>
      </c>
      <c r="P21" s="19">
        <f t="shared" si="17"/>
        <v>15223579.77</v>
      </c>
      <c r="Q21" s="19">
        <f t="shared" si="17"/>
        <v>0</v>
      </c>
      <c r="R21" s="19">
        <f>R22</f>
        <v>15223579.77</v>
      </c>
      <c r="S21" s="19">
        <f t="shared" ref="S21:W22" si="18">S22</f>
        <v>0</v>
      </c>
      <c r="T21" s="19">
        <f t="shared" si="18"/>
        <v>0</v>
      </c>
      <c r="U21" s="19">
        <f t="shared" si="18"/>
        <v>0</v>
      </c>
      <c r="V21" s="19">
        <f t="shared" si="18"/>
        <v>15223579.77</v>
      </c>
      <c r="W21" s="19">
        <f t="shared" si="18"/>
        <v>0</v>
      </c>
      <c r="X21" s="42"/>
    </row>
    <row r="22" spans="1:24" outlineLevel="2" x14ac:dyDescent="0.2">
      <c r="A22" s="17" t="s">
        <v>36</v>
      </c>
      <c r="B22" s="18" t="s">
        <v>17</v>
      </c>
      <c r="C22" s="18" t="s">
        <v>35</v>
      </c>
      <c r="D22" s="18" t="s">
        <v>37</v>
      </c>
      <c r="E22" s="18"/>
      <c r="F22" s="19">
        <f>F23</f>
        <v>15413579.77</v>
      </c>
      <c r="G22" s="19">
        <f t="shared" si="16"/>
        <v>0</v>
      </c>
      <c r="H22" s="19">
        <f t="shared" si="16"/>
        <v>3158748.71</v>
      </c>
      <c r="I22" s="19">
        <f t="shared" si="16"/>
        <v>0</v>
      </c>
      <c r="J22" s="19">
        <f t="shared" si="16"/>
        <v>18572328.48</v>
      </c>
      <c r="K22" s="19">
        <f t="shared" si="16"/>
        <v>0</v>
      </c>
      <c r="L22" s="19">
        <f>L23</f>
        <v>15223579.77</v>
      </c>
      <c r="M22" s="19">
        <f t="shared" si="17"/>
        <v>0</v>
      </c>
      <c r="N22" s="19">
        <f t="shared" si="17"/>
        <v>0</v>
      </c>
      <c r="O22" s="19">
        <f t="shared" si="17"/>
        <v>0</v>
      </c>
      <c r="P22" s="19">
        <f t="shared" si="17"/>
        <v>15223579.77</v>
      </c>
      <c r="Q22" s="19">
        <f t="shared" si="17"/>
        <v>0</v>
      </c>
      <c r="R22" s="19">
        <f>R23</f>
        <v>15223579.77</v>
      </c>
      <c r="S22" s="19">
        <f t="shared" si="18"/>
        <v>0</v>
      </c>
      <c r="T22" s="19">
        <f t="shared" si="18"/>
        <v>0</v>
      </c>
      <c r="U22" s="19">
        <f t="shared" si="18"/>
        <v>0</v>
      </c>
      <c r="V22" s="19">
        <f t="shared" si="18"/>
        <v>15223579.77</v>
      </c>
      <c r="W22" s="19">
        <f t="shared" si="18"/>
        <v>0</v>
      </c>
      <c r="X22" s="42"/>
    </row>
    <row r="23" spans="1:24" ht="24" outlineLevel="3" x14ac:dyDescent="0.2">
      <c r="A23" s="17" t="s">
        <v>38</v>
      </c>
      <c r="B23" s="18" t="s">
        <v>17</v>
      </c>
      <c r="C23" s="18" t="s">
        <v>35</v>
      </c>
      <c r="D23" s="18" t="s">
        <v>39</v>
      </c>
      <c r="E23" s="18"/>
      <c r="F23" s="19">
        <f>F24+F26+F29+F31+F34+F36+F39</f>
        <v>15413579.77</v>
      </c>
      <c r="G23" s="19">
        <f t="shared" ref="G23:K23" si="19">G24+G26+G29+G31+G34+G36+G39</f>
        <v>0</v>
      </c>
      <c r="H23" s="19">
        <f t="shared" si="19"/>
        <v>3158748.71</v>
      </c>
      <c r="I23" s="19">
        <f t="shared" si="19"/>
        <v>0</v>
      </c>
      <c r="J23" s="19">
        <f t="shared" si="19"/>
        <v>18572328.48</v>
      </c>
      <c r="K23" s="19">
        <f t="shared" si="19"/>
        <v>0</v>
      </c>
      <c r="L23" s="19">
        <f>L24+L26+L29+L31+L34+L36+L39</f>
        <v>15223579.77</v>
      </c>
      <c r="M23" s="19">
        <f t="shared" ref="M23:Q23" si="20">M24+M26+M29+M31+M34+M36+M39</f>
        <v>0</v>
      </c>
      <c r="N23" s="19">
        <f t="shared" si="20"/>
        <v>0</v>
      </c>
      <c r="O23" s="19">
        <f t="shared" si="20"/>
        <v>0</v>
      </c>
      <c r="P23" s="19">
        <f t="shared" si="20"/>
        <v>15223579.77</v>
      </c>
      <c r="Q23" s="19">
        <f t="shared" si="20"/>
        <v>0</v>
      </c>
      <c r="R23" s="19">
        <f>R24+R26+R29+R31+R34+R36+R39</f>
        <v>15223579.77</v>
      </c>
      <c r="S23" s="19">
        <f t="shared" ref="S23:W23" si="21">S24+S26+S29+S31+S34+S36+S39</f>
        <v>0</v>
      </c>
      <c r="T23" s="19">
        <f t="shared" si="21"/>
        <v>0</v>
      </c>
      <c r="U23" s="19">
        <f t="shared" si="21"/>
        <v>0</v>
      </c>
      <c r="V23" s="19">
        <f t="shared" si="21"/>
        <v>15223579.77</v>
      </c>
      <c r="W23" s="19">
        <f t="shared" si="21"/>
        <v>0</v>
      </c>
      <c r="X23" s="42"/>
    </row>
    <row r="24" spans="1:24" ht="36" outlineLevel="5" x14ac:dyDescent="0.2">
      <c r="A24" s="17" t="s">
        <v>40</v>
      </c>
      <c r="B24" s="18" t="s">
        <v>17</v>
      </c>
      <c r="C24" s="18" t="s">
        <v>35</v>
      </c>
      <c r="D24" s="18" t="s">
        <v>41</v>
      </c>
      <c r="E24" s="18"/>
      <c r="F24" s="19">
        <f>F25</f>
        <v>3521802.92</v>
      </c>
      <c r="G24" s="19">
        <f t="shared" ref="G24:K24" si="22">G25</f>
        <v>0</v>
      </c>
      <c r="H24" s="19">
        <f t="shared" si="22"/>
        <v>729034.18</v>
      </c>
      <c r="I24" s="19">
        <f t="shared" si="22"/>
        <v>0</v>
      </c>
      <c r="J24" s="19">
        <f t="shared" si="22"/>
        <v>4250837.0999999996</v>
      </c>
      <c r="K24" s="19">
        <f t="shared" si="22"/>
        <v>0</v>
      </c>
      <c r="L24" s="19">
        <f>L25</f>
        <v>3521802.92</v>
      </c>
      <c r="M24" s="19">
        <f t="shared" ref="M24:Q24" si="23">M25</f>
        <v>0</v>
      </c>
      <c r="N24" s="19">
        <f t="shared" si="23"/>
        <v>0</v>
      </c>
      <c r="O24" s="19">
        <f t="shared" si="23"/>
        <v>0</v>
      </c>
      <c r="P24" s="19">
        <f t="shared" si="23"/>
        <v>3521802.92</v>
      </c>
      <c r="Q24" s="19">
        <f t="shared" si="23"/>
        <v>0</v>
      </c>
      <c r="R24" s="19">
        <f>R25</f>
        <v>3521802.92</v>
      </c>
      <c r="S24" s="19">
        <f t="shared" ref="S24:W24" si="24">S25</f>
        <v>0</v>
      </c>
      <c r="T24" s="19">
        <f t="shared" si="24"/>
        <v>0</v>
      </c>
      <c r="U24" s="19">
        <f t="shared" si="24"/>
        <v>0</v>
      </c>
      <c r="V24" s="19">
        <f t="shared" si="24"/>
        <v>3521802.92</v>
      </c>
      <c r="W24" s="19">
        <f t="shared" si="24"/>
        <v>0</v>
      </c>
      <c r="X24" s="42"/>
    </row>
    <row r="25" spans="1:24" ht="60" outlineLevel="6" x14ac:dyDescent="0.2">
      <c r="A25" s="17" t="s">
        <v>26</v>
      </c>
      <c r="B25" s="18" t="s">
        <v>17</v>
      </c>
      <c r="C25" s="18" t="s">
        <v>35</v>
      </c>
      <c r="D25" s="18" t="s">
        <v>41</v>
      </c>
      <c r="E25" s="18" t="s">
        <v>27</v>
      </c>
      <c r="F25" s="19">
        <f>'[1]4.ведомства'!G696</f>
        <v>3521802.92</v>
      </c>
      <c r="G25" s="19">
        <f>'[1]4.ведомства'!H696</f>
        <v>0</v>
      </c>
      <c r="H25" s="19">
        <f>'[1]4.ведомства'!I696</f>
        <v>729034.18</v>
      </c>
      <c r="I25" s="19">
        <f>'[1]4.ведомства'!J696</f>
        <v>0</v>
      </c>
      <c r="J25" s="19">
        <f>'[1]4.ведомства'!K696</f>
        <v>4250837.0999999996</v>
      </c>
      <c r="K25" s="19">
        <f>'[1]4.ведомства'!L696</f>
        <v>0</v>
      </c>
      <c r="L25" s="19">
        <f>'[1]4.ведомства'!M696</f>
        <v>3521802.92</v>
      </c>
      <c r="M25" s="19">
        <f>'[1]4.ведомства'!N696</f>
        <v>0</v>
      </c>
      <c r="N25" s="19">
        <f>'[1]4.ведомства'!O696</f>
        <v>0</v>
      </c>
      <c r="O25" s="19">
        <f>'[1]4.ведомства'!P696</f>
        <v>0</v>
      </c>
      <c r="P25" s="19">
        <f>'[1]4.ведомства'!Q696</f>
        <v>3521802.92</v>
      </c>
      <c r="Q25" s="19">
        <f>'[1]4.ведомства'!R696</f>
        <v>0</v>
      </c>
      <c r="R25" s="19">
        <f>'[1]4.ведомства'!S696</f>
        <v>3521802.92</v>
      </c>
      <c r="S25" s="19">
        <f>'[1]4.ведомства'!T696</f>
        <v>0</v>
      </c>
      <c r="T25" s="19">
        <f>'[1]4.ведомства'!U696</f>
        <v>0</v>
      </c>
      <c r="U25" s="19">
        <f>'[1]4.ведомства'!V696</f>
        <v>0</v>
      </c>
      <c r="V25" s="19">
        <f>'[1]4.ведомства'!W696</f>
        <v>3521802.92</v>
      </c>
      <c r="W25" s="19">
        <f>'[1]4.ведомства'!X696</f>
        <v>0</v>
      </c>
      <c r="X25" s="42"/>
    </row>
    <row r="26" spans="1:24" ht="36" outlineLevel="5" x14ac:dyDescent="0.2">
      <c r="A26" s="17" t="s">
        <v>42</v>
      </c>
      <c r="B26" s="18" t="s">
        <v>17</v>
      </c>
      <c r="C26" s="18" t="s">
        <v>35</v>
      </c>
      <c r="D26" s="18" t="s">
        <v>43</v>
      </c>
      <c r="E26" s="18"/>
      <c r="F26" s="19">
        <f>F27+F28</f>
        <v>108000</v>
      </c>
      <c r="G26" s="19">
        <f t="shared" ref="G26:W26" si="25">G27+G28</f>
        <v>0</v>
      </c>
      <c r="H26" s="19">
        <f t="shared" si="25"/>
        <v>0</v>
      </c>
      <c r="I26" s="19">
        <f t="shared" si="25"/>
        <v>0</v>
      </c>
      <c r="J26" s="19">
        <f t="shared" si="25"/>
        <v>108000</v>
      </c>
      <c r="K26" s="19">
        <f t="shared" si="25"/>
        <v>0</v>
      </c>
      <c r="L26" s="19">
        <f t="shared" si="25"/>
        <v>108000</v>
      </c>
      <c r="M26" s="19">
        <f t="shared" si="25"/>
        <v>0</v>
      </c>
      <c r="N26" s="19">
        <f t="shared" si="25"/>
        <v>0</v>
      </c>
      <c r="O26" s="19">
        <f t="shared" si="25"/>
        <v>0</v>
      </c>
      <c r="P26" s="19">
        <f t="shared" si="25"/>
        <v>108000</v>
      </c>
      <c r="Q26" s="19">
        <f t="shared" si="25"/>
        <v>0</v>
      </c>
      <c r="R26" s="19">
        <f t="shared" si="25"/>
        <v>108000</v>
      </c>
      <c r="S26" s="19">
        <f t="shared" si="25"/>
        <v>0</v>
      </c>
      <c r="T26" s="19">
        <f t="shared" si="25"/>
        <v>0</v>
      </c>
      <c r="U26" s="19">
        <f t="shared" si="25"/>
        <v>0</v>
      </c>
      <c r="V26" s="19">
        <f t="shared" si="25"/>
        <v>108000</v>
      </c>
      <c r="W26" s="19">
        <f t="shared" si="25"/>
        <v>0</v>
      </c>
      <c r="X26" s="42"/>
    </row>
    <row r="27" spans="1:24" ht="60" outlineLevel="6" x14ac:dyDescent="0.2">
      <c r="A27" s="17" t="s">
        <v>26</v>
      </c>
      <c r="B27" s="18" t="s">
        <v>17</v>
      </c>
      <c r="C27" s="18" t="s">
        <v>35</v>
      </c>
      <c r="D27" s="18" t="s">
        <v>43</v>
      </c>
      <c r="E27" s="18" t="s">
        <v>27</v>
      </c>
      <c r="F27" s="19">
        <f>'[1]4.ведомства'!G698</f>
        <v>48000</v>
      </c>
      <c r="G27" s="19">
        <f>'[1]4.ведомства'!H698</f>
        <v>0</v>
      </c>
      <c r="H27" s="19">
        <f>'[1]4.ведомства'!I698</f>
        <v>0</v>
      </c>
      <c r="I27" s="19">
        <f>'[1]4.ведомства'!J698</f>
        <v>0</v>
      </c>
      <c r="J27" s="19">
        <f>'[1]4.ведомства'!K698</f>
        <v>48000</v>
      </c>
      <c r="K27" s="19">
        <f>'[1]4.ведомства'!L698</f>
        <v>0</v>
      </c>
      <c r="L27" s="19">
        <f>'[1]4.ведомства'!M698</f>
        <v>48000</v>
      </c>
      <c r="M27" s="19">
        <f>'[1]4.ведомства'!N698</f>
        <v>0</v>
      </c>
      <c r="N27" s="19">
        <f>'[1]4.ведомства'!O698</f>
        <v>0</v>
      </c>
      <c r="O27" s="19">
        <f>'[1]4.ведомства'!P698</f>
        <v>0</v>
      </c>
      <c r="P27" s="19">
        <f>'[1]4.ведомства'!Q698</f>
        <v>48000</v>
      </c>
      <c r="Q27" s="19">
        <f>'[1]4.ведомства'!R698</f>
        <v>0</v>
      </c>
      <c r="R27" s="19">
        <f>'[1]4.ведомства'!S698</f>
        <v>48000</v>
      </c>
      <c r="S27" s="19">
        <f>'[1]4.ведомства'!T698</f>
        <v>0</v>
      </c>
      <c r="T27" s="19">
        <f>'[1]4.ведомства'!U698</f>
        <v>0</v>
      </c>
      <c r="U27" s="19">
        <f>'[1]4.ведомства'!V698</f>
        <v>0</v>
      </c>
      <c r="V27" s="19">
        <f>'[1]4.ведомства'!W698</f>
        <v>48000</v>
      </c>
      <c r="W27" s="19">
        <f>'[1]4.ведомства'!X698</f>
        <v>0</v>
      </c>
      <c r="X27" s="42"/>
    </row>
    <row r="28" spans="1:24" ht="24" outlineLevel="6" x14ac:dyDescent="0.2">
      <c r="A28" s="17" t="s">
        <v>30</v>
      </c>
      <c r="B28" s="18" t="s">
        <v>17</v>
      </c>
      <c r="C28" s="18" t="s">
        <v>35</v>
      </c>
      <c r="D28" s="18" t="s">
        <v>43</v>
      </c>
      <c r="E28" s="18" t="s">
        <v>31</v>
      </c>
      <c r="F28" s="19">
        <f>'[1]4.ведомства'!G699</f>
        <v>60000</v>
      </c>
      <c r="G28" s="19">
        <f>'[1]4.ведомства'!H699</f>
        <v>0</v>
      </c>
      <c r="H28" s="19">
        <f>'[1]4.ведомства'!I699</f>
        <v>0</v>
      </c>
      <c r="I28" s="19">
        <f>'[1]4.ведомства'!J699</f>
        <v>0</v>
      </c>
      <c r="J28" s="19">
        <f>'[1]4.ведомства'!K699</f>
        <v>60000</v>
      </c>
      <c r="K28" s="19">
        <f>'[1]4.ведомства'!L699</f>
        <v>0</v>
      </c>
      <c r="L28" s="19">
        <f>'[1]4.ведомства'!M699</f>
        <v>60000</v>
      </c>
      <c r="M28" s="19">
        <f>'[1]4.ведомства'!N699</f>
        <v>0</v>
      </c>
      <c r="N28" s="19">
        <f>'[1]4.ведомства'!O699</f>
        <v>0</v>
      </c>
      <c r="O28" s="19">
        <f>'[1]4.ведомства'!P699</f>
        <v>0</v>
      </c>
      <c r="P28" s="19">
        <f>'[1]4.ведомства'!Q699</f>
        <v>60000</v>
      </c>
      <c r="Q28" s="19">
        <f>'[1]4.ведомства'!R699</f>
        <v>0</v>
      </c>
      <c r="R28" s="19">
        <f>'[1]4.ведомства'!S699</f>
        <v>60000</v>
      </c>
      <c r="S28" s="19">
        <f>'[1]4.ведомства'!T699</f>
        <v>0</v>
      </c>
      <c r="T28" s="19">
        <f>'[1]4.ведомства'!U699</f>
        <v>0</v>
      </c>
      <c r="U28" s="19">
        <f>'[1]4.ведомства'!V699</f>
        <v>0</v>
      </c>
      <c r="V28" s="19">
        <f>'[1]4.ведомства'!W699</f>
        <v>60000</v>
      </c>
      <c r="W28" s="19">
        <f>'[1]4.ведомства'!X699</f>
        <v>0</v>
      </c>
      <c r="X28" s="42"/>
    </row>
    <row r="29" spans="1:24" ht="36" outlineLevel="5" x14ac:dyDescent="0.2">
      <c r="A29" s="17" t="s">
        <v>44</v>
      </c>
      <c r="B29" s="18" t="s">
        <v>17</v>
      </c>
      <c r="C29" s="18" t="s">
        <v>35</v>
      </c>
      <c r="D29" s="18" t="s">
        <v>45</v>
      </c>
      <c r="E29" s="18"/>
      <c r="F29" s="19">
        <f>F30</f>
        <v>2687441.48</v>
      </c>
      <c r="G29" s="19">
        <f t="shared" ref="G29:K29" si="26">G30</f>
        <v>0</v>
      </c>
      <c r="H29" s="19">
        <f t="shared" si="26"/>
        <v>556393.09</v>
      </c>
      <c r="I29" s="19">
        <f t="shared" si="26"/>
        <v>0</v>
      </c>
      <c r="J29" s="19">
        <f t="shared" si="26"/>
        <v>3243834.57</v>
      </c>
      <c r="K29" s="19">
        <f t="shared" si="26"/>
        <v>0</v>
      </c>
      <c r="L29" s="19">
        <f>L30</f>
        <v>2687441.48</v>
      </c>
      <c r="M29" s="19">
        <f t="shared" ref="M29:Q29" si="27">M30</f>
        <v>0</v>
      </c>
      <c r="N29" s="19">
        <f t="shared" si="27"/>
        <v>0</v>
      </c>
      <c r="O29" s="19">
        <f t="shared" si="27"/>
        <v>0</v>
      </c>
      <c r="P29" s="19">
        <f t="shared" si="27"/>
        <v>2687441.48</v>
      </c>
      <c r="Q29" s="19">
        <f t="shared" si="27"/>
        <v>0</v>
      </c>
      <c r="R29" s="19">
        <f>R30</f>
        <v>2687441.48</v>
      </c>
      <c r="S29" s="19">
        <f t="shared" ref="S29:W29" si="28">S30</f>
        <v>0</v>
      </c>
      <c r="T29" s="19">
        <f t="shared" si="28"/>
        <v>0</v>
      </c>
      <c r="U29" s="19">
        <f t="shared" si="28"/>
        <v>0</v>
      </c>
      <c r="V29" s="19">
        <f t="shared" si="28"/>
        <v>2687441.48</v>
      </c>
      <c r="W29" s="19">
        <f t="shared" si="28"/>
        <v>0</v>
      </c>
      <c r="X29" s="42"/>
    </row>
    <row r="30" spans="1:24" ht="60" outlineLevel="6" x14ac:dyDescent="0.2">
      <c r="A30" s="17" t="s">
        <v>26</v>
      </c>
      <c r="B30" s="18" t="s">
        <v>17</v>
      </c>
      <c r="C30" s="18" t="s">
        <v>35</v>
      </c>
      <c r="D30" s="18" t="s">
        <v>45</v>
      </c>
      <c r="E30" s="18" t="s">
        <v>27</v>
      </c>
      <c r="F30" s="19">
        <f>'[1]4.ведомства'!G701</f>
        <v>2687441.48</v>
      </c>
      <c r="G30" s="19">
        <f>'[1]4.ведомства'!H701</f>
        <v>0</v>
      </c>
      <c r="H30" s="19">
        <f>'[1]4.ведомства'!I701</f>
        <v>556393.09</v>
      </c>
      <c r="I30" s="19">
        <f>'[1]4.ведомства'!J701</f>
        <v>0</v>
      </c>
      <c r="J30" s="19">
        <f>'[1]4.ведомства'!K701</f>
        <v>3243834.57</v>
      </c>
      <c r="K30" s="19">
        <f>'[1]4.ведомства'!L701</f>
        <v>0</v>
      </c>
      <c r="L30" s="19">
        <f>'[1]4.ведомства'!M701</f>
        <v>2687441.48</v>
      </c>
      <c r="M30" s="19">
        <f>'[1]4.ведомства'!N701</f>
        <v>0</v>
      </c>
      <c r="N30" s="19">
        <f>'[1]4.ведомства'!O701</f>
        <v>0</v>
      </c>
      <c r="O30" s="19">
        <f>'[1]4.ведомства'!P701</f>
        <v>0</v>
      </c>
      <c r="P30" s="19">
        <f>'[1]4.ведомства'!Q701</f>
        <v>2687441.48</v>
      </c>
      <c r="Q30" s="19">
        <f>'[1]4.ведомства'!R701</f>
        <v>0</v>
      </c>
      <c r="R30" s="19">
        <f>'[1]4.ведомства'!S701</f>
        <v>2687441.48</v>
      </c>
      <c r="S30" s="19">
        <f>'[1]4.ведомства'!T701</f>
        <v>0</v>
      </c>
      <c r="T30" s="19">
        <f>'[1]4.ведомства'!U701</f>
        <v>0</v>
      </c>
      <c r="U30" s="19">
        <f>'[1]4.ведомства'!V701</f>
        <v>0</v>
      </c>
      <c r="V30" s="19">
        <f>'[1]4.ведомства'!W701</f>
        <v>2687441.48</v>
      </c>
      <c r="W30" s="19">
        <f>'[1]4.ведомства'!X701</f>
        <v>0</v>
      </c>
      <c r="X30" s="42"/>
    </row>
    <row r="31" spans="1:24" ht="36" outlineLevel="5" x14ac:dyDescent="0.2">
      <c r="A31" s="17" t="s">
        <v>46</v>
      </c>
      <c r="B31" s="18" t="s">
        <v>17</v>
      </c>
      <c r="C31" s="18" t="s">
        <v>35</v>
      </c>
      <c r="D31" s="18" t="s">
        <v>47</v>
      </c>
      <c r="E31" s="18"/>
      <c r="F31" s="19">
        <f>F32+F33</f>
        <v>274000</v>
      </c>
      <c r="G31" s="19">
        <f t="shared" ref="G31:K31" si="29">G32+G33</f>
        <v>0</v>
      </c>
      <c r="H31" s="19">
        <f t="shared" si="29"/>
        <v>0</v>
      </c>
      <c r="I31" s="19">
        <f t="shared" si="29"/>
        <v>0</v>
      </c>
      <c r="J31" s="19">
        <f t="shared" si="29"/>
        <v>274000</v>
      </c>
      <c r="K31" s="19">
        <f t="shared" si="29"/>
        <v>0</v>
      </c>
      <c r="L31" s="19">
        <f>L32+L33</f>
        <v>274000</v>
      </c>
      <c r="M31" s="19">
        <f t="shared" ref="M31:Q31" si="30">M32+M33</f>
        <v>0</v>
      </c>
      <c r="N31" s="19">
        <f t="shared" si="30"/>
        <v>0</v>
      </c>
      <c r="O31" s="19">
        <f t="shared" si="30"/>
        <v>0</v>
      </c>
      <c r="P31" s="19">
        <f t="shared" si="30"/>
        <v>274000</v>
      </c>
      <c r="Q31" s="19">
        <f t="shared" si="30"/>
        <v>0</v>
      </c>
      <c r="R31" s="19">
        <f>R32+R33</f>
        <v>274000</v>
      </c>
      <c r="S31" s="19">
        <f t="shared" ref="S31:W31" si="31">S32+S33</f>
        <v>0</v>
      </c>
      <c r="T31" s="19">
        <f t="shared" si="31"/>
        <v>0</v>
      </c>
      <c r="U31" s="19">
        <f t="shared" si="31"/>
        <v>0</v>
      </c>
      <c r="V31" s="19">
        <f t="shared" si="31"/>
        <v>274000</v>
      </c>
      <c r="W31" s="19">
        <f t="shared" si="31"/>
        <v>0</v>
      </c>
      <c r="X31" s="42"/>
    </row>
    <row r="32" spans="1:24" ht="60" outlineLevel="6" x14ac:dyDescent="0.2">
      <c r="A32" s="17" t="s">
        <v>26</v>
      </c>
      <c r="B32" s="18" t="s">
        <v>17</v>
      </c>
      <c r="C32" s="18" t="s">
        <v>35</v>
      </c>
      <c r="D32" s="18" t="s">
        <v>47</v>
      </c>
      <c r="E32" s="18" t="s">
        <v>27</v>
      </c>
      <c r="F32" s="19">
        <f>'[1]4.ведомства'!G703</f>
        <v>220000</v>
      </c>
      <c r="G32" s="19">
        <f>'[1]4.ведомства'!H703</f>
        <v>0</v>
      </c>
      <c r="H32" s="19">
        <f>'[1]4.ведомства'!I703</f>
        <v>0</v>
      </c>
      <c r="I32" s="19">
        <f>'[1]4.ведомства'!J703</f>
        <v>0</v>
      </c>
      <c r="J32" s="19">
        <f>'[1]4.ведомства'!K703</f>
        <v>220000</v>
      </c>
      <c r="K32" s="19">
        <f>'[1]4.ведомства'!L703</f>
        <v>0</v>
      </c>
      <c r="L32" s="19">
        <f>'[1]4.ведомства'!M703</f>
        <v>220000</v>
      </c>
      <c r="M32" s="19">
        <f>'[1]4.ведомства'!N703</f>
        <v>0</v>
      </c>
      <c r="N32" s="19">
        <f>'[1]4.ведомства'!O703</f>
        <v>0</v>
      </c>
      <c r="O32" s="19">
        <f>'[1]4.ведомства'!P703</f>
        <v>0</v>
      </c>
      <c r="P32" s="19">
        <f>'[1]4.ведомства'!Q703</f>
        <v>220000</v>
      </c>
      <c r="Q32" s="19">
        <f>'[1]4.ведомства'!R703</f>
        <v>0</v>
      </c>
      <c r="R32" s="19">
        <f>'[1]4.ведомства'!S703</f>
        <v>220000</v>
      </c>
      <c r="S32" s="19">
        <f>'[1]4.ведомства'!T703</f>
        <v>0</v>
      </c>
      <c r="T32" s="19">
        <f>'[1]4.ведомства'!U703</f>
        <v>0</v>
      </c>
      <c r="U32" s="19">
        <f>'[1]4.ведомства'!V703</f>
        <v>0</v>
      </c>
      <c r="V32" s="19">
        <f>'[1]4.ведомства'!W703</f>
        <v>220000</v>
      </c>
      <c r="W32" s="19">
        <f>'[1]4.ведомства'!X703</f>
        <v>0</v>
      </c>
      <c r="X32" s="42"/>
    </row>
    <row r="33" spans="1:24" ht="24" outlineLevel="6" x14ac:dyDescent="0.2">
      <c r="A33" s="17" t="s">
        <v>30</v>
      </c>
      <c r="B33" s="18" t="s">
        <v>17</v>
      </c>
      <c r="C33" s="18" t="s">
        <v>35</v>
      </c>
      <c r="D33" s="18" t="s">
        <v>47</v>
      </c>
      <c r="E33" s="18" t="s">
        <v>31</v>
      </c>
      <c r="F33" s="19">
        <f>'[1]4.ведомства'!G704</f>
        <v>54000</v>
      </c>
      <c r="G33" s="19">
        <f>'[1]4.ведомства'!H704</f>
        <v>0</v>
      </c>
      <c r="H33" s="19">
        <f>'[1]4.ведомства'!I704</f>
        <v>0</v>
      </c>
      <c r="I33" s="19">
        <f>'[1]4.ведомства'!J704</f>
        <v>0</v>
      </c>
      <c r="J33" s="19">
        <f>'[1]4.ведомства'!K704</f>
        <v>54000</v>
      </c>
      <c r="K33" s="19">
        <f>'[1]4.ведомства'!L704</f>
        <v>0</v>
      </c>
      <c r="L33" s="19">
        <f>'[1]4.ведомства'!M704</f>
        <v>54000</v>
      </c>
      <c r="M33" s="19">
        <f>'[1]4.ведомства'!N704</f>
        <v>0</v>
      </c>
      <c r="N33" s="19">
        <f>'[1]4.ведомства'!O704</f>
        <v>0</v>
      </c>
      <c r="O33" s="19">
        <f>'[1]4.ведомства'!P704</f>
        <v>0</v>
      </c>
      <c r="P33" s="19">
        <f>'[1]4.ведомства'!Q704</f>
        <v>54000</v>
      </c>
      <c r="Q33" s="19">
        <f>'[1]4.ведомства'!R704</f>
        <v>0</v>
      </c>
      <c r="R33" s="19">
        <f>'[1]4.ведомства'!S704</f>
        <v>54000</v>
      </c>
      <c r="S33" s="19">
        <f>'[1]4.ведомства'!T704</f>
        <v>0</v>
      </c>
      <c r="T33" s="19">
        <f>'[1]4.ведомства'!U704</f>
        <v>0</v>
      </c>
      <c r="U33" s="19">
        <f>'[1]4.ведомства'!V704</f>
        <v>0</v>
      </c>
      <c r="V33" s="19">
        <f>'[1]4.ведомства'!W704</f>
        <v>54000</v>
      </c>
      <c r="W33" s="19">
        <f>'[1]4.ведомства'!X704</f>
        <v>0</v>
      </c>
      <c r="X33" s="42"/>
    </row>
    <row r="34" spans="1:24" ht="24" outlineLevel="5" x14ac:dyDescent="0.2">
      <c r="A34" s="17" t="s">
        <v>48</v>
      </c>
      <c r="B34" s="18" t="s">
        <v>17</v>
      </c>
      <c r="C34" s="18" t="s">
        <v>35</v>
      </c>
      <c r="D34" s="18" t="s">
        <v>49</v>
      </c>
      <c r="E34" s="18"/>
      <c r="F34" s="19">
        <f>F35</f>
        <v>8264335.3700000001</v>
      </c>
      <c r="G34" s="19">
        <f t="shared" ref="G34:K34" si="32">G35</f>
        <v>0</v>
      </c>
      <c r="H34" s="19">
        <f t="shared" si="32"/>
        <v>1873321.44</v>
      </c>
      <c r="I34" s="19">
        <f t="shared" si="32"/>
        <v>0</v>
      </c>
      <c r="J34" s="19">
        <f t="shared" si="32"/>
        <v>10137656.810000001</v>
      </c>
      <c r="K34" s="19">
        <f t="shared" si="32"/>
        <v>0</v>
      </c>
      <c r="L34" s="19">
        <f>L35</f>
        <v>8264335.3700000001</v>
      </c>
      <c r="M34" s="19">
        <f t="shared" ref="M34:Q34" si="33">M35</f>
        <v>0</v>
      </c>
      <c r="N34" s="19">
        <f t="shared" si="33"/>
        <v>0</v>
      </c>
      <c r="O34" s="19">
        <f t="shared" si="33"/>
        <v>0</v>
      </c>
      <c r="P34" s="19">
        <f t="shared" si="33"/>
        <v>8264335.3700000001</v>
      </c>
      <c r="Q34" s="19">
        <f t="shared" si="33"/>
        <v>0</v>
      </c>
      <c r="R34" s="19">
        <f>R35</f>
        <v>8264335.3700000001</v>
      </c>
      <c r="S34" s="19">
        <f t="shared" ref="S34:W34" si="34">S35</f>
        <v>0</v>
      </c>
      <c r="T34" s="19">
        <f t="shared" si="34"/>
        <v>0</v>
      </c>
      <c r="U34" s="19">
        <f t="shared" si="34"/>
        <v>0</v>
      </c>
      <c r="V34" s="19">
        <f t="shared" si="34"/>
        <v>8264335.3700000001</v>
      </c>
      <c r="W34" s="19">
        <f t="shared" si="34"/>
        <v>0</v>
      </c>
      <c r="X34" s="42"/>
    </row>
    <row r="35" spans="1:24" ht="60" outlineLevel="6" x14ac:dyDescent="0.2">
      <c r="A35" s="17" t="s">
        <v>26</v>
      </c>
      <c r="B35" s="18" t="s">
        <v>17</v>
      </c>
      <c r="C35" s="18" t="s">
        <v>35</v>
      </c>
      <c r="D35" s="18" t="s">
        <v>49</v>
      </c>
      <c r="E35" s="18" t="s">
        <v>27</v>
      </c>
      <c r="F35" s="19">
        <f>'[1]4.ведомства'!G706</f>
        <v>8264335.3700000001</v>
      </c>
      <c r="G35" s="19">
        <f>'[1]4.ведомства'!H706</f>
        <v>0</v>
      </c>
      <c r="H35" s="19">
        <f>'[1]4.ведомства'!I706</f>
        <v>1873321.44</v>
      </c>
      <c r="I35" s="19">
        <f>'[1]4.ведомства'!J706</f>
        <v>0</v>
      </c>
      <c r="J35" s="19">
        <f>'[1]4.ведомства'!K706</f>
        <v>10137656.810000001</v>
      </c>
      <c r="K35" s="19">
        <f>'[1]4.ведомства'!L706</f>
        <v>0</v>
      </c>
      <c r="L35" s="19">
        <f>'[1]4.ведомства'!M706</f>
        <v>8264335.3700000001</v>
      </c>
      <c r="M35" s="19">
        <f>'[1]4.ведомства'!N706</f>
        <v>0</v>
      </c>
      <c r="N35" s="19">
        <f>'[1]4.ведомства'!O706</f>
        <v>0</v>
      </c>
      <c r="O35" s="19">
        <f>'[1]4.ведомства'!P706</f>
        <v>0</v>
      </c>
      <c r="P35" s="19">
        <f>'[1]4.ведомства'!Q706</f>
        <v>8264335.3700000001</v>
      </c>
      <c r="Q35" s="19">
        <f>'[1]4.ведомства'!R706</f>
        <v>0</v>
      </c>
      <c r="R35" s="19">
        <f>'[1]4.ведомства'!S706</f>
        <v>8264335.3700000001</v>
      </c>
      <c r="S35" s="19">
        <f>'[1]4.ведомства'!T706</f>
        <v>0</v>
      </c>
      <c r="T35" s="19">
        <f>'[1]4.ведомства'!U706</f>
        <v>0</v>
      </c>
      <c r="U35" s="19">
        <f>'[1]4.ведомства'!V706</f>
        <v>0</v>
      </c>
      <c r="V35" s="19">
        <f>'[1]4.ведомства'!W706</f>
        <v>8264335.3700000001</v>
      </c>
      <c r="W35" s="19">
        <f>'[1]4.ведомства'!X706</f>
        <v>0</v>
      </c>
      <c r="X35" s="42"/>
    </row>
    <row r="36" spans="1:24" ht="24" outlineLevel="5" x14ac:dyDescent="0.2">
      <c r="A36" s="17" t="s">
        <v>50</v>
      </c>
      <c r="B36" s="18" t="s">
        <v>17</v>
      </c>
      <c r="C36" s="18" t="s">
        <v>35</v>
      </c>
      <c r="D36" s="18" t="s">
        <v>51</v>
      </c>
      <c r="E36" s="18"/>
      <c r="F36" s="19">
        <f>F37+F38</f>
        <v>84000</v>
      </c>
      <c r="G36" s="19">
        <f t="shared" ref="G36:K36" si="35">G37+G38</f>
        <v>0</v>
      </c>
      <c r="H36" s="19">
        <f t="shared" si="35"/>
        <v>0</v>
      </c>
      <c r="I36" s="19">
        <f t="shared" si="35"/>
        <v>0</v>
      </c>
      <c r="J36" s="19">
        <f t="shared" si="35"/>
        <v>84000</v>
      </c>
      <c r="K36" s="19">
        <f t="shared" si="35"/>
        <v>0</v>
      </c>
      <c r="L36" s="19">
        <f>L37+L38</f>
        <v>84000</v>
      </c>
      <c r="M36" s="19">
        <f t="shared" ref="M36:Q36" si="36">M37+M38</f>
        <v>0</v>
      </c>
      <c r="N36" s="19">
        <f t="shared" si="36"/>
        <v>0</v>
      </c>
      <c r="O36" s="19">
        <f t="shared" si="36"/>
        <v>0</v>
      </c>
      <c r="P36" s="19">
        <f t="shared" si="36"/>
        <v>84000</v>
      </c>
      <c r="Q36" s="19">
        <f t="shared" si="36"/>
        <v>0</v>
      </c>
      <c r="R36" s="19">
        <f>R37+R38</f>
        <v>84000</v>
      </c>
      <c r="S36" s="19">
        <f t="shared" ref="S36:W36" si="37">S37+S38</f>
        <v>0</v>
      </c>
      <c r="T36" s="19">
        <f t="shared" si="37"/>
        <v>0</v>
      </c>
      <c r="U36" s="19">
        <f t="shared" si="37"/>
        <v>0</v>
      </c>
      <c r="V36" s="19">
        <f t="shared" si="37"/>
        <v>84000</v>
      </c>
      <c r="W36" s="19">
        <f t="shared" si="37"/>
        <v>0</v>
      </c>
      <c r="X36" s="42"/>
    </row>
    <row r="37" spans="1:24" ht="24" outlineLevel="6" x14ac:dyDescent="0.2">
      <c r="A37" s="17" t="s">
        <v>30</v>
      </c>
      <c r="B37" s="18" t="s">
        <v>17</v>
      </c>
      <c r="C37" s="18" t="s">
        <v>35</v>
      </c>
      <c r="D37" s="18" t="s">
        <v>51</v>
      </c>
      <c r="E37" s="18" t="s">
        <v>31</v>
      </c>
      <c r="F37" s="19">
        <f>'[1]4.ведомства'!G708</f>
        <v>81000</v>
      </c>
      <c r="G37" s="19">
        <f>'[1]4.ведомства'!H708</f>
        <v>0</v>
      </c>
      <c r="H37" s="19">
        <f>'[1]4.ведомства'!I708</f>
        <v>0</v>
      </c>
      <c r="I37" s="19">
        <f>'[1]4.ведомства'!J708</f>
        <v>0</v>
      </c>
      <c r="J37" s="19">
        <f>'[1]4.ведомства'!K708</f>
        <v>81000</v>
      </c>
      <c r="K37" s="19">
        <f>'[1]4.ведомства'!L708</f>
        <v>0</v>
      </c>
      <c r="L37" s="19">
        <f>'[1]4.ведомства'!M708</f>
        <v>81000</v>
      </c>
      <c r="M37" s="19">
        <f>'[1]4.ведомства'!N708</f>
        <v>0</v>
      </c>
      <c r="N37" s="19">
        <f>'[1]4.ведомства'!O708</f>
        <v>0</v>
      </c>
      <c r="O37" s="19">
        <f>'[1]4.ведомства'!P708</f>
        <v>0</v>
      </c>
      <c r="P37" s="19">
        <f>'[1]4.ведомства'!Q708</f>
        <v>81000</v>
      </c>
      <c r="Q37" s="19">
        <f>'[1]4.ведомства'!R708</f>
        <v>0</v>
      </c>
      <c r="R37" s="19">
        <f>'[1]4.ведомства'!S708</f>
        <v>81000</v>
      </c>
      <c r="S37" s="19">
        <f>'[1]4.ведомства'!T708</f>
        <v>0</v>
      </c>
      <c r="T37" s="19">
        <f>'[1]4.ведомства'!U708</f>
        <v>0</v>
      </c>
      <c r="U37" s="19">
        <f>'[1]4.ведомства'!V708</f>
        <v>0</v>
      </c>
      <c r="V37" s="19">
        <f>'[1]4.ведомства'!W708</f>
        <v>81000</v>
      </c>
      <c r="W37" s="19">
        <f>'[1]4.ведомства'!X708</f>
        <v>0</v>
      </c>
      <c r="X37" s="42"/>
    </row>
    <row r="38" spans="1:24" outlineLevel="6" x14ac:dyDescent="0.2">
      <c r="A38" s="17" t="s">
        <v>52</v>
      </c>
      <c r="B38" s="18" t="s">
        <v>17</v>
      </c>
      <c r="C38" s="18" t="s">
        <v>35</v>
      </c>
      <c r="D38" s="18" t="s">
        <v>51</v>
      </c>
      <c r="E38" s="18" t="s">
        <v>53</v>
      </c>
      <c r="F38" s="19">
        <f>'[1]4.ведомства'!G709</f>
        <v>3000</v>
      </c>
      <c r="G38" s="19">
        <f>'[1]4.ведомства'!H709</f>
        <v>0</v>
      </c>
      <c r="H38" s="19">
        <f>'[1]4.ведомства'!I709</f>
        <v>0</v>
      </c>
      <c r="I38" s="19">
        <f>'[1]4.ведомства'!J709</f>
        <v>0</v>
      </c>
      <c r="J38" s="19">
        <f>'[1]4.ведомства'!K709</f>
        <v>3000</v>
      </c>
      <c r="K38" s="19">
        <f>'[1]4.ведомства'!L709</f>
        <v>0</v>
      </c>
      <c r="L38" s="19">
        <f>'[1]4.ведомства'!M709</f>
        <v>3000</v>
      </c>
      <c r="M38" s="19">
        <f>'[1]4.ведомства'!N709</f>
        <v>0</v>
      </c>
      <c r="N38" s="19">
        <f>'[1]4.ведомства'!O709</f>
        <v>0</v>
      </c>
      <c r="O38" s="19">
        <f>'[1]4.ведомства'!P709</f>
        <v>0</v>
      </c>
      <c r="P38" s="19">
        <f>'[1]4.ведомства'!Q709</f>
        <v>3000</v>
      </c>
      <c r="Q38" s="19">
        <f>'[1]4.ведомства'!R709</f>
        <v>0</v>
      </c>
      <c r="R38" s="19">
        <f>'[1]4.ведомства'!S709</f>
        <v>3000</v>
      </c>
      <c r="S38" s="19">
        <f>'[1]4.ведомства'!T709</f>
        <v>0</v>
      </c>
      <c r="T38" s="19">
        <f>'[1]4.ведомства'!U709</f>
        <v>0</v>
      </c>
      <c r="U38" s="19">
        <f>'[1]4.ведомства'!V709</f>
        <v>0</v>
      </c>
      <c r="V38" s="19">
        <f>'[1]4.ведомства'!W709</f>
        <v>3000</v>
      </c>
      <c r="W38" s="19">
        <f>'[1]4.ведомства'!X709</f>
        <v>0</v>
      </c>
      <c r="X38" s="42"/>
    </row>
    <row r="39" spans="1:24" ht="48" outlineLevel="5" x14ac:dyDescent="0.2">
      <c r="A39" s="17" t="s">
        <v>32</v>
      </c>
      <c r="B39" s="18" t="s">
        <v>17</v>
      </c>
      <c r="C39" s="18" t="s">
        <v>35</v>
      </c>
      <c r="D39" s="18" t="s">
        <v>54</v>
      </c>
      <c r="E39" s="18"/>
      <c r="F39" s="19">
        <f>F40</f>
        <v>474000</v>
      </c>
      <c r="G39" s="19">
        <f t="shared" ref="G39:K39" si="38">G40</f>
        <v>0</v>
      </c>
      <c r="H39" s="19">
        <f t="shared" si="38"/>
        <v>0</v>
      </c>
      <c r="I39" s="19">
        <f t="shared" si="38"/>
        <v>0</v>
      </c>
      <c r="J39" s="19">
        <f t="shared" si="38"/>
        <v>474000</v>
      </c>
      <c r="K39" s="19">
        <f t="shared" si="38"/>
        <v>0</v>
      </c>
      <c r="L39" s="19">
        <f>L40</f>
        <v>284000</v>
      </c>
      <c r="M39" s="19">
        <f t="shared" ref="M39:Q39" si="39">M40</f>
        <v>0</v>
      </c>
      <c r="N39" s="19">
        <f t="shared" si="39"/>
        <v>0</v>
      </c>
      <c r="O39" s="19">
        <f t="shared" si="39"/>
        <v>0</v>
      </c>
      <c r="P39" s="19">
        <f t="shared" si="39"/>
        <v>284000</v>
      </c>
      <c r="Q39" s="19">
        <f t="shared" si="39"/>
        <v>0</v>
      </c>
      <c r="R39" s="19">
        <f>R40</f>
        <v>284000</v>
      </c>
      <c r="S39" s="19">
        <f t="shared" ref="S39:W39" si="40">S40</f>
        <v>0</v>
      </c>
      <c r="T39" s="19">
        <f t="shared" si="40"/>
        <v>0</v>
      </c>
      <c r="U39" s="19">
        <f t="shared" si="40"/>
        <v>0</v>
      </c>
      <c r="V39" s="19">
        <f t="shared" si="40"/>
        <v>284000</v>
      </c>
      <c r="W39" s="19">
        <f t="shared" si="40"/>
        <v>0</v>
      </c>
      <c r="X39" s="42"/>
    </row>
    <row r="40" spans="1:24" ht="60" outlineLevel="6" x14ac:dyDescent="0.2">
      <c r="A40" s="17" t="s">
        <v>26</v>
      </c>
      <c r="B40" s="18" t="s">
        <v>17</v>
      </c>
      <c r="C40" s="18" t="s">
        <v>35</v>
      </c>
      <c r="D40" s="18" t="s">
        <v>54</v>
      </c>
      <c r="E40" s="18" t="s">
        <v>27</v>
      </c>
      <c r="F40" s="19">
        <f>'[1]4.ведомства'!G711</f>
        <v>474000</v>
      </c>
      <c r="G40" s="19">
        <f>'[1]4.ведомства'!H711</f>
        <v>0</v>
      </c>
      <c r="H40" s="19">
        <f>'[1]4.ведомства'!I711</f>
        <v>0</v>
      </c>
      <c r="I40" s="19">
        <f>'[1]4.ведомства'!J711</f>
        <v>0</v>
      </c>
      <c r="J40" s="19">
        <f>'[1]4.ведомства'!K711</f>
        <v>474000</v>
      </c>
      <c r="K40" s="19">
        <f>'[1]4.ведомства'!L711</f>
        <v>0</v>
      </c>
      <c r="L40" s="19">
        <f>'[1]4.ведомства'!M711</f>
        <v>284000</v>
      </c>
      <c r="M40" s="19">
        <f>'[1]4.ведомства'!N711</f>
        <v>0</v>
      </c>
      <c r="N40" s="19">
        <f>'[1]4.ведомства'!O711</f>
        <v>0</v>
      </c>
      <c r="O40" s="19">
        <f>'[1]4.ведомства'!P711</f>
        <v>0</v>
      </c>
      <c r="P40" s="19">
        <f>'[1]4.ведомства'!Q711</f>
        <v>284000</v>
      </c>
      <c r="Q40" s="19">
        <f>'[1]4.ведомства'!R711</f>
        <v>0</v>
      </c>
      <c r="R40" s="19">
        <f>'[1]4.ведомства'!S711</f>
        <v>284000</v>
      </c>
      <c r="S40" s="19">
        <f>'[1]4.ведомства'!T711</f>
        <v>0</v>
      </c>
      <c r="T40" s="19">
        <f>'[1]4.ведомства'!U711</f>
        <v>0</v>
      </c>
      <c r="U40" s="19">
        <f>'[1]4.ведомства'!V711</f>
        <v>0</v>
      </c>
      <c r="V40" s="19">
        <f>'[1]4.ведомства'!W711</f>
        <v>284000</v>
      </c>
      <c r="W40" s="19">
        <f>'[1]4.ведомства'!X711</f>
        <v>0</v>
      </c>
      <c r="X40" s="42"/>
    </row>
    <row r="41" spans="1:24" ht="48" outlineLevel="1" x14ac:dyDescent="0.2">
      <c r="A41" s="17" t="s">
        <v>55</v>
      </c>
      <c r="B41" s="18" t="s">
        <v>17</v>
      </c>
      <c r="C41" s="18" t="s">
        <v>56</v>
      </c>
      <c r="D41" s="18"/>
      <c r="E41" s="18"/>
      <c r="F41" s="19">
        <f>F42</f>
        <v>63100570.210000001</v>
      </c>
      <c r="G41" s="19">
        <f t="shared" ref="G41:K42" si="41">G42</f>
        <v>0</v>
      </c>
      <c r="H41" s="19">
        <f t="shared" si="41"/>
        <v>15966372.439999999</v>
      </c>
      <c r="I41" s="19">
        <f t="shared" si="41"/>
        <v>0</v>
      </c>
      <c r="J41" s="19">
        <f t="shared" si="41"/>
        <v>79066942.650000006</v>
      </c>
      <c r="K41" s="19">
        <f t="shared" si="41"/>
        <v>0</v>
      </c>
      <c r="L41" s="19">
        <f>L42</f>
        <v>63475570.210000001</v>
      </c>
      <c r="M41" s="19">
        <f t="shared" ref="M41:Q42" si="42">M42</f>
        <v>0</v>
      </c>
      <c r="N41" s="19">
        <f t="shared" si="42"/>
        <v>0</v>
      </c>
      <c r="O41" s="19">
        <f t="shared" si="42"/>
        <v>0</v>
      </c>
      <c r="P41" s="19">
        <f t="shared" si="42"/>
        <v>63475570.210000001</v>
      </c>
      <c r="Q41" s="19">
        <f t="shared" si="42"/>
        <v>0</v>
      </c>
      <c r="R41" s="19">
        <f>R42</f>
        <v>63100570.210000001</v>
      </c>
      <c r="S41" s="19">
        <f t="shared" ref="S41:W42" si="43">S42</f>
        <v>0</v>
      </c>
      <c r="T41" s="19">
        <f t="shared" si="43"/>
        <v>0</v>
      </c>
      <c r="U41" s="19">
        <f t="shared" si="43"/>
        <v>0</v>
      </c>
      <c r="V41" s="19">
        <f t="shared" si="43"/>
        <v>63100570.210000001</v>
      </c>
      <c r="W41" s="19">
        <f t="shared" si="43"/>
        <v>0</v>
      </c>
      <c r="X41" s="42"/>
    </row>
    <row r="42" spans="1:24" ht="36" outlineLevel="2" x14ac:dyDescent="0.2">
      <c r="A42" s="17" t="s">
        <v>20</v>
      </c>
      <c r="B42" s="18" t="s">
        <v>17</v>
      </c>
      <c r="C42" s="18" t="s">
        <v>56</v>
      </c>
      <c r="D42" s="18" t="s">
        <v>21</v>
      </c>
      <c r="E42" s="18"/>
      <c r="F42" s="19">
        <f>F43</f>
        <v>63100570.210000001</v>
      </c>
      <c r="G42" s="19">
        <f t="shared" si="41"/>
        <v>0</v>
      </c>
      <c r="H42" s="19">
        <f t="shared" si="41"/>
        <v>15966372.439999999</v>
      </c>
      <c r="I42" s="19">
        <f t="shared" si="41"/>
        <v>0</v>
      </c>
      <c r="J42" s="19">
        <f t="shared" si="41"/>
        <v>79066942.650000006</v>
      </c>
      <c r="K42" s="19">
        <f t="shared" si="41"/>
        <v>0</v>
      </c>
      <c r="L42" s="19">
        <f>L43</f>
        <v>63475570.210000001</v>
      </c>
      <c r="M42" s="19">
        <f t="shared" si="42"/>
        <v>0</v>
      </c>
      <c r="N42" s="19">
        <f t="shared" si="42"/>
        <v>0</v>
      </c>
      <c r="O42" s="19">
        <f t="shared" si="42"/>
        <v>0</v>
      </c>
      <c r="P42" s="19">
        <f t="shared" si="42"/>
        <v>63475570.210000001</v>
      </c>
      <c r="Q42" s="19">
        <f t="shared" si="42"/>
        <v>0</v>
      </c>
      <c r="R42" s="19">
        <f>R43</f>
        <v>63100570.210000001</v>
      </c>
      <c r="S42" s="19">
        <f t="shared" si="43"/>
        <v>0</v>
      </c>
      <c r="T42" s="19">
        <f t="shared" si="43"/>
        <v>0</v>
      </c>
      <c r="U42" s="19">
        <f t="shared" si="43"/>
        <v>0</v>
      </c>
      <c r="V42" s="19">
        <f t="shared" si="43"/>
        <v>63100570.210000001</v>
      </c>
      <c r="W42" s="19">
        <f t="shared" si="43"/>
        <v>0</v>
      </c>
      <c r="X42" s="42"/>
    </row>
    <row r="43" spans="1:24" ht="24" outlineLevel="4" x14ac:dyDescent="0.2">
      <c r="A43" s="17" t="s">
        <v>22</v>
      </c>
      <c r="B43" s="18" t="s">
        <v>17</v>
      </c>
      <c r="C43" s="18" t="s">
        <v>56</v>
      </c>
      <c r="D43" s="18" t="s">
        <v>23</v>
      </c>
      <c r="E43" s="18"/>
      <c r="F43" s="19">
        <f t="shared" ref="F43:W43" si="44">F44+F46+F49</f>
        <v>63100570.210000001</v>
      </c>
      <c r="G43" s="19">
        <f t="shared" si="44"/>
        <v>0</v>
      </c>
      <c r="H43" s="19">
        <f t="shared" si="44"/>
        <v>15966372.439999999</v>
      </c>
      <c r="I43" s="19">
        <f t="shared" si="44"/>
        <v>0</v>
      </c>
      <c r="J43" s="19">
        <f t="shared" si="44"/>
        <v>79066942.650000006</v>
      </c>
      <c r="K43" s="19">
        <f t="shared" si="44"/>
        <v>0</v>
      </c>
      <c r="L43" s="19">
        <f t="shared" si="44"/>
        <v>63475570.210000001</v>
      </c>
      <c r="M43" s="19">
        <f t="shared" si="44"/>
        <v>0</v>
      </c>
      <c r="N43" s="19">
        <f t="shared" si="44"/>
        <v>0</v>
      </c>
      <c r="O43" s="19">
        <f t="shared" si="44"/>
        <v>0</v>
      </c>
      <c r="P43" s="19">
        <f t="shared" si="44"/>
        <v>63475570.210000001</v>
      </c>
      <c r="Q43" s="19">
        <f t="shared" si="44"/>
        <v>0</v>
      </c>
      <c r="R43" s="19">
        <f t="shared" si="44"/>
        <v>63100570.210000001</v>
      </c>
      <c r="S43" s="19">
        <f t="shared" si="44"/>
        <v>0</v>
      </c>
      <c r="T43" s="19">
        <f t="shared" si="44"/>
        <v>0</v>
      </c>
      <c r="U43" s="19">
        <f t="shared" si="44"/>
        <v>0</v>
      </c>
      <c r="V43" s="19">
        <f t="shared" si="44"/>
        <v>63100570.210000001</v>
      </c>
      <c r="W43" s="19">
        <f t="shared" si="44"/>
        <v>0</v>
      </c>
      <c r="X43" s="42"/>
    </row>
    <row r="44" spans="1:24" ht="24" outlineLevel="5" x14ac:dyDescent="0.2">
      <c r="A44" s="17" t="s">
        <v>48</v>
      </c>
      <c r="B44" s="18" t="s">
        <v>17</v>
      </c>
      <c r="C44" s="18" t="s">
        <v>56</v>
      </c>
      <c r="D44" s="18" t="s">
        <v>57</v>
      </c>
      <c r="E44" s="18"/>
      <c r="F44" s="19">
        <f>F45</f>
        <v>60641641.210000001</v>
      </c>
      <c r="G44" s="19">
        <f t="shared" ref="G44:K44" si="45">G45</f>
        <v>0</v>
      </c>
      <c r="H44" s="19">
        <f t="shared" si="45"/>
        <v>15666372.439999999</v>
      </c>
      <c r="I44" s="19">
        <f t="shared" si="45"/>
        <v>0</v>
      </c>
      <c r="J44" s="19">
        <f t="shared" si="45"/>
        <v>76308013.650000006</v>
      </c>
      <c r="K44" s="19">
        <f t="shared" si="45"/>
        <v>0</v>
      </c>
      <c r="L44" s="19">
        <f>L45</f>
        <v>60641641.210000001</v>
      </c>
      <c r="M44" s="19">
        <f t="shared" ref="M44:Q44" si="46">M45</f>
        <v>0</v>
      </c>
      <c r="N44" s="19">
        <f t="shared" si="46"/>
        <v>0</v>
      </c>
      <c r="O44" s="19">
        <f t="shared" si="46"/>
        <v>0</v>
      </c>
      <c r="P44" s="19">
        <f t="shared" si="46"/>
        <v>60641641.210000001</v>
      </c>
      <c r="Q44" s="19">
        <f t="shared" si="46"/>
        <v>0</v>
      </c>
      <c r="R44" s="19">
        <f>R45</f>
        <v>60641641.210000001</v>
      </c>
      <c r="S44" s="19">
        <f t="shared" ref="S44:W44" si="47">S45</f>
        <v>0</v>
      </c>
      <c r="T44" s="19">
        <f t="shared" si="47"/>
        <v>0</v>
      </c>
      <c r="U44" s="19">
        <f t="shared" si="47"/>
        <v>0</v>
      </c>
      <c r="V44" s="19">
        <f t="shared" si="47"/>
        <v>60641641.210000001</v>
      </c>
      <c r="W44" s="19">
        <f t="shared" si="47"/>
        <v>0</v>
      </c>
      <c r="X44" s="42"/>
    </row>
    <row r="45" spans="1:24" ht="60" outlineLevel="6" x14ac:dyDescent="0.2">
      <c r="A45" s="17" t="s">
        <v>26</v>
      </c>
      <c r="B45" s="18" t="s">
        <v>17</v>
      </c>
      <c r="C45" s="18" t="s">
        <v>56</v>
      </c>
      <c r="D45" s="18" t="s">
        <v>57</v>
      </c>
      <c r="E45" s="18" t="s">
        <v>27</v>
      </c>
      <c r="F45" s="19">
        <f>'[1]4.ведомства'!G26</f>
        <v>60641641.210000001</v>
      </c>
      <c r="G45" s="19">
        <f>'[1]4.ведомства'!H26</f>
        <v>0</v>
      </c>
      <c r="H45" s="19">
        <f>'[1]4.ведомства'!I26</f>
        <v>15666372.439999999</v>
      </c>
      <c r="I45" s="19">
        <f>'[1]4.ведомства'!J26</f>
        <v>0</v>
      </c>
      <c r="J45" s="19">
        <f>'[1]4.ведомства'!K26</f>
        <v>76308013.650000006</v>
      </c>
      <c r="K45" s="19">
        <f>'[1]4.ведомства'!L26</f>
        <v>0</v>
      </c>
      <c r="L45" s="19">
        <f>'[1]4.ведомства'!M26</f>
        <v>60641641.210000001</v>
      </c>
      <c r="M45" s="19">
        <f>'[1]4.ведомства'!N26</f>
        <v>0</v>
      </c>
      <c r="N45" s="19">
        <f>'[1]4.ведомства'!O26</f>
        <v>0</v>
      </c>
      <c r="O45" s="19">
        <f>'[1]4.ведомства'!P26</f>
        <v>0</v>
      </c>
      <c r="P45" s="19">
        <f>'[1]4.ведомства'!Q26</f>
        <v>60641641.210000001</v>
      </c>
      <c r="Q45" s="19">
        <f>'[1]4.ведомства'!R26</f>
        <v>0</v>
      </c>
      <c r="R45" s="19">
        <f>'[1]4.ведомства'!S26</f>
        <v>60641641.210000001</v>
      </c>
      <c r="S45" s="19">
        <f>'[1]4.ведомства'!T26</f>
        <v>0</v>
      </c>
      <c r="T45" s="19">
        <f>'[1]4.ведомства'!U26</f>
        <v>0</v>
      </c>
      <c r="U45" s="19">
        <f>'[1]4.ведомства'!V26</f>
        <v>0</v>
      </c>
      <c r="V45" s="19">
        <f>'[1]4.ведомства'!W26</f>
        <v>60641641.210000001</v>
      </c>
      <c r="W45" s="19">
        <f>'[1]4.ведомства'!X26</f>
        <v>0</v>
      </c>
      <c r="X45" s="42"/>
    </row>
    <row r="46" spans="1:24" ht="24" outlineLevel="5" x14ac:dyDescent="0.2">
      <c r="A46" s="17" t="s">
        <v>50</v>
      </c>
      <c r="B46" s="18" t="s">
        <v>17</v>
      </c>
      <c r="C46" s="18" t="s">
        <v>56</v>
      </c>
      <c r="D46" s="18" t="s">
        <v>58</v>
      </c>
      <c r="E46" s="18"/>
      <c r="F46" s="19">
        <f>F47+F48</f>
        <v>828929</v>
      </c>
      <c r="G46" s="19">
        <f t="shared" ref="G46:W46" si="48">G47+G48</f>
        <v>0</v>
      </c>
      <c r="H46" s="19">
        <f t="shared" si="48"/>
        <v>300000</v>
      </c>
      <c r="I46" s="19">
        <f t="shared" si="48"/>
        <v>0</v>
      </c>
      <c r="J46" s="19">
        <f t="shared" si="48"/>
        <v>1128929</v>
      </c>
      <c r="K46" s="19">
        <f t="shared" si="48"/>
        <v>0</v>
      </c>
      <c r="L46" s="19">
        <f t="shared" si="48"/>
        <v>828929</v>
      </c>
      <c r="M46" s="19">
        <f t="shared" si="48"/>
        <v>0</v>
      </c>
      <c r="N46" s="19">
        <f t="shared" si="48"/>
        <v>0</v>
      </c>
      <c r="O46" s="19">
        <f t="shared" si="48"/>
        <v>0</v>
      </c>
      <c r="P46" s="19">
        <f t="shared" si="48"/>
        <v>828929</v>
      </c>
      <c r="Q46" s="19">
        <f t="shared" si="48"/>
        <v>0</v>
      </c>
      <c r="R46" s="19">
        <f t="shared" si="48"/>
        <v>828929</v>
      </c>
      <c r="S46" s="19">
        <f t="shared" si="48"/>
        <v>0</v>
      </c>
      <c r="T46" s="19">
        <f t="shared" si="48"/>
        <v>0</v>
      </c>
      <c r="U46" s="19">
        <f t="shared" si="48"/>
        <v>0</v>
      </c>
      <c r="V46" s="19">
        <f t="shared" si="48"/>
        <v>828929</v>
      </c>
      <c r="W46" s="19">
        <f t="shared" si="48"/>
        <v>0</v>
      </c>
      <c r="X46" s="42"/>
    </row>
    <row r="47" spans="1:24" ht="60" outlineLevel="6" x14ac:dyDescent="0.2">
      <c r="A47" s="17" t="s">
        <v>26</v>
      </c>
      <c r="B47" s="18" t="s">
        <v>17</v>
      </c>
      <c r="C47" s="18" t="s">
        <v>56</v>
      </c>
      <c r="D47" s="18" t="s">
        <v>58</v>
      </c>
      <c r="E47" s="18" t="s">
        <v>27</v>
      </c>
      <c r="F47" s="19">
        <f>'[1]4.ведомства'!G28</f>
        <v>275635</v>
      </c>
      <c r="G47" s="19">
        <f>'[1]4.ведомства'!H28</f>
        <v>0</v>
      </c>
      <c r="H47" s="19">
        <f>'[1]4.ведомства'!I28</f>
        <v>275000</v>
      </c>
      <c r="I47" s="19">
        <f>'[1]4.ведомства'!J28</f>
        <v>0</v>
      </c>
      <c r="J47" s="19">
        <f>'[1]4.ведомства'!K28</f>
        <v>550635</v>
      </c>
      <c r="K47" s="19">
        <f>'[1]4.ведомства'!L28</f>
        <v>0</v>
      </c>
      <c r="L47" s="19">
        <f>'[1]4.ведомства'!M28</f>
        <v>275635</v>
      </c>
      <c r="M47" s="19">
        <f>'[1]4.ведомства'!N28</f>
        <v>0</v>
      </c>
      <c r="N47" s="19">
        <f>'[1]4.ведомства'!O28</f>
        <v>0</v>
      </c>
      <c r="O47" s="19">
        <f>'[1]4.ведомства'!P28</f>
        <v>0</v>
      </c>
      <c r="P47" s="19">
        <f>'[1]4.ведомства'!Q28</f>
        <v>275635</v>
      </c>
      <c r="Q47" s="19">
        <f>'[1]4.ведомства'!R28</f>
        <v>0</v>
      </c>
      <c r="R47" s="19">
        <f>'[1]4.ведомства'!S28</f>
        <v>275635</v>
      </c>
      <c r="S47" s="19">
        <f>'[1]4.ведомства'!T28</f>
        <v>0</v>
      </c>
      <c r="T47" s="19">
        <f>'[1]4.ведомства'!U28</f>
        <v>0</v>
      </c>
      <c r="U47" s="19">
        <f>'[1]4.ведомства'!V28</f>
        <v>0</v>
      </c>
      <c r="V47" s="19">
        <f>'[1]4.ведомства'!W28</f>
        <v>275635</v>
      </c>
      <c r="W47" s="19">
        <f>'[1]4.ведомства'!X28</f>
        <v>0</v>
      </c>
      <c r="X47" s="42"/>
    </row>
    <row r="48" spans="1:24" ht="24" outlineLevel="6" x14ac:dyDescent="0.2">
      <c r="A48" s="17" t="s">
        <v>30</v>
      </c>
      <c r="B48" s="18" t="s">
        <v>17</v>
      </c>
      <c r="C48" s="18" t="s">
        <v>56</v>
      </c>
      <c r="D48" s="18" t="s">
        <v>58</v>
      </c>
      <c r="E48" s="18" t="s">
        <v>31</v>
      </c>
      <c r="F48" s="19">
        <f>'[1]4.ведомства'!G29</f>
        <v>553294</v>
      </c>
      <c r="G48" s="19">
        <f>'[1]4.ведомства'!H29</f>
        <v>0</v>
      </c>
      <c r="H48" s="19">
        <f>'[1]4.ведомства'!I29</f>
        <v>25000</v>
      </c>
      <c r="I48" s="19">
        <f>'[1]4.ведомства'!J29</f>
        <v>0</v>
      </c>
      <c r="J48" s="19">
        <f>'[1]4.ведомства'!K29</f>
        <v>578294</v>
      </c>
      <c r="K48" s="19">
        <f>'[1]4.ведомства'!L29</f>
        <v>0</v>
      </c>
      <c r="L48" s="19">
        <f>'[1]4.ведомства'!M29</f>
        <v>553294</v>
      </c>
      <c r="M48" s="19">
        <f>'[1]4.ведомства'!N29</f>
        <v>0</v>
      </c>
      <c r="N48" s="19">
        <f>'[1]4.ведомства'!O29</f>
        <v>0</v>
      </c>
      <c r="O48" s="19">
        <f>'[1]4.ведомства'!P29</f>
        <v>0</v>
      </c>
      <c r="P48" s="19">
        <f>'[1]4.ведомства'!Q29</f>
        <v>553294</v>
      </c>
      <c r="Q48" s="19">
        <f>'[1]4.ведомства'!R29</f>
        <v>0</v>
      </c>
      <c r="R48" s="19">
        <f>'[1]4.ведомства'!S29</f>
        <v>553294</v>
      </c>
      <c r="S48" s="19">
        <f>'[1]4.ведомства'!T29</f>
        <v>0</v>
      </c>
      <c r="T48" s="19">
        <f>'[1]4.ведомства'!U29</f>
        <v>0</v>
      </c>
      <c r="U48" s="19">
        <f>'[1]4.ведомства'!V29</f>
        <v>0</v>
      </c>
      <c r="V48" s="19">
        <f>'[1]4.ведомства'!W29</f>
        <v>553294</v>
      </c>
      <c r="W48" s="19">
        <f>'[1]4.ведомства'!X29</f>
        <v>0</v>
      </c>
      <c r="X48" s="42"/>
    </row>
    <row r="49" spans="1:24" ht="48" outlineLevel="5" x14ac:dyDescent="0.2">
      <c r="A49" s="17" t="s">
        <v>32</v>
      </c>
      <c r="B49" s="18" t="s">
        <v>17</v>
      </c>
      <c r="C49" s="18" t="s">
        <v>56</v>
      </c>
      <c r="D49" s="18" t="s">
        <v>33</v>
      </c>
      <c r="E49" s="18"/>
      <c r="F49" s="19">
        <f>F50</f>
        <v>1630000</v>
      </c>
      <c r="G49" s="19">
        <f t="shared" ref="G49:K49" si="49">G50</f>
        <v>0</v>
      </c>
      <c r="H49" s="19">
        <f t="shared" si="49"/>
        <v>0</v>
      </c>
      <c r="I49" s="19">
        <f t="shared" si="49"/>
        <v>0</v>
      </c>
      <c r="J49" s="19">
        <f t="shared" si="49"/>
        <v>1630000</v>
      </c>
      <c r="K49" s="19">
        <f t="shared" si="49"/>
        <v>0</v>
      </c>
      <c r="L49" s="19">
        <f>L50</f>
        <v>2005000</v>
      </c>
      <c r="M49" s="19">
        <f t="shared" ref="M49:Q49" si="50">M50</f>
        <v>0</v>
      </c>
      <c r="N49" s="19">
        <f t="shared" si="50"/>
        <v>0</v>
      </c>
      <c r="O49" s="19">
        <f t="shared" si="50"/>
        <v>0</v>
      </c>
      <c r="P49" s="19">
        <f t="shared" si="50"/>
        <v>2005000</v>
      </c>
      <c r="Q49" s="19">
        <f t="shared" si="50"/>
        <v>0</v>
      </c>
      <c r="R49" s="19">
        <f>R50</f>
        <v>1630000</v>
      </c>
      <c r="S49" s="19">
        <f t="shared" ref="S49:W49" si="51">S50</f>
        <v>0</v>
      </c>
      <c r="T49" s="19">
        <f t="shared" si="51"/>
        <v>0</v>
      </c>
      <c r="U49" s="19">
        <f t="shared" si="51"/>
        <v>0</v>
      </c>
      <c r="V49" s="19">
        <f t="shared" si="51"/>
        <v>1630000</v>
      </c>
      <c r="W49" s="19">
        <f t="shared" si="51"/>
        <v>0</v>
      </c>
      <c r="X49" s="42"/>
    </row>
    <row r="50" spans="1:24" ht="60" outlineLevel="6" x14ac:dyDescent="0.2">
      <c r="A50" s="17" t="s">
        <v>26</v>
      </c>
      <c r="B50" s="18" t="s">
        <v>17</v>
      </c>
      <c r="C50" s="18" t="s">
        <v>56</v>
      </c>
      <c r="D50" s="18" t="s">
        <v>33</v>
      </c>
      <c r="E50" s="18" t="s">
        <v>27</v>
      </c>
      <c r="F50" s="19">
        <f>'[1]4.ведомства'!G31</f>
        <v>1630000</v>
      </c>
      <c r="G50" s="19">
        <f>'[1]4.ведомства'!H31</f>
        <v>0</v>
      </c>
      <c r="H50" s="19">
        <f>'[1]4.ведомства'!I31</f>
        <v>0</v>
      </c>
      <c r="I50" s="19">
        <f>'[1]4.ведомства'!J31</f>
        <v>0</v>
      </c>
      <c r="J50" s="19">
        <f>'[1]4.ведомства'!K31</f>
        <v>1630000</v>
      </c>
      <c r="K50" s="19">
        <f>'[1]4.ведомства'!L31</f>
        <v>0</v>
      </c>
      <c r="L50" s="19">
        <f>'[1]4.ведомства'!M31</f>
        <v>2005000</v>
      </c>
      <c r="M50" s="19">
        <f>'[1]4.ведомства'!N31</f>
        <v>0</v>
      </c>
      <c r="N50" s="19">
        <f>'[1]4.ведомства'!O31</f>
        <v>0</v>
      </c>
      <c r="O50" s="19">
        <f>'[1]4.ведомства'!P31</f>
        <v>0</v>
      </c>
      <c r="P50" s="19">
        <f>'[1]4.ведомства'!Q31</f>
        <v>2005000</v>
      </c>
      <c r="Q50" s="19">
        <f>'[1]4.ведомства'!R31</f>
        <v>0</v>
      </c>
      <c r="R50" s="19">
        <f>'[1]4.ведомства'!S31</f>
        <v>1630000</v>
      </c>
      <c r="S50" s="19">
        <f>'[1]4.ведомства'!T31</f>
        <v>0</v>
      </c>
      <c r="T50" s="19">
        <f>'[1]4.ведомства'!U31</f>
        <v>0</v>
      </c>
      <c r="U50" s="19">
        <f>'[1]4.ведомства'!V31</f>
        <v>0</v>
      </c>
      <c r="V50" s="19">
        <f>'[1]4.ведомства'!W31</f>
        <v>1630000</v>
      </c>
      <c r="W50" s="19">
        <f>'[1]4.ведомства'!X31</f>
        <v>0</v>
      </c>
      <c r="X50" s="42"/>
    </row>
    <row r="51" spans="1:24" outlineLevel="1" x14ac:dyDescent="0.2">
      <c r="A51" s="17" t="s">
        <v>59</v>
      </c>
      <c r="B51" s="18" t="s">
        <v>17</v>
      </c>
      <c r="C51" s="18" t="s">
        <v>60</v>
      </c>
      <c r="D51" s="18"/>
      <c r="E51" s="18"/>
      <c r="F51" s="19">
        <f>F52</f>
        <v>136441.47</v>
      </c>
      <c r="G51" s="19">
        <f t="shared" ref="G51:K54" si="52">G52</f>
        <v>136441.47</v>
      </c>
      <c r="H51" s="19">
        <f t="shared" si="52"/>
        <v>0</v>
      </c>
      <c r="I51" s="19">
        <f t="shared" si="52"/>
        <v>0</v>
      </c>
      <c r="J51" s="19">
        <f t="shared" si="52"/>
        <v>136441.47</v>
      </c>
      <c r="K51" s="19">
        <f t="shared" si="52"/>
        <v>136441.47</v>
      </c>
      <c r="L51" s="19">
        <f>L52</f>
        <v>8877.65</v>
      </c>
      <c r="M51" s="19">
        <f t="shared" ref="M51:Q54" si="53">M52</f>
        <v>8877.65</v>
      </c>
      <c r="N51" s="19">
        <f t="shared" si="53"/>
        <v>0</v>
      </c>
      <c r="O51" s="19">
        <f t="shared" si="53"/>
        <v>0</v>
      </c>
      <c r="P51" s="19">
        <f t="shared" si="53"/>
        <v>8877.65</v>
      </c>
      <c r="Q51" s="19">
        <f t="shared" si="53"/>
        <v>8877.65</v>
      </c>
      <c r="R51" s="19">
        <f>R52</f>
        <v>9706.32</v>
      </c>
      <c r="S51" s="19">
        <f t="shared" ref="S51:W54" si="54">S52</f>
        <v>9706.32</v>
      </c>
      <c r="T51" s="19">
        <f t="shared" si="54"/>
        <v>0</v>
      </c>
      <c r="U51" s="19">
        <f t="shared" si="54"/>
        <v>0</v>
      </c>
      <c r="V51" s="19">
        <f t="shared" si="54"/>
        <v>9706.32</v>
      </c>
      <c r="W51" s="19">
        <f t="shared" si="54"/>
        <v>9706.32</v>
      </c>
      <c r="X51" s="42"/>
    </row>
    <row r="52" spans="1:24" ht="36" outlineLevel="2" x14ac:dyDescent="0.2">
      <c r="A52" s="17" t="s">
        <v>20</v>
      </c>
      <c r="B52" s="18" t="s">
        <v>17</v>
      </c>
      <c r="C52" s="18" t="s">
        <v>60</v>
      </c>
      <c r="D52" s="18" t="s">
        <v>21</v>
      </c>
      <c r="E52" s="18"/>
      <c r="F52" s="19">
        <f>F53</f>
        <v>136441.47</v>
      </c>
      <c r="G52" s="19">
        <f t="shared" si="52"/>
        <v>136441.47</v>
      </c>
      <c r="H52" s="19">
        <f t="shared" si="52"/>
        <v>0</v>
      </c>
      <c r="I52" s="19">
        <f t="shared" si="52"/>
        <v>0</v>
      </c>
      <c r="J52" s="19">
        <f t="shared" si="52"/>
        <v>136441.47</v>
      </c>
      <c r="K52" s="19">
        <f t="shared" si="52"/>
        <v>136441.47</v>
      </c>
      <c r="L52" s="19">
        <f>L53</f>
        <v>8877.65</v>
      </c>
      <c r="M52" s="19">
        <f t="shared" si="53"/>
        <v>8877.65</v>
      </c>
      <c r="N52" s="19">
        <f t="shared" si="53"/>
        <v>0</v>
      </c>
      <c r="O52" s="19">
        <f t="shared" si="53"/>
        <v>0</v>
      </c>
      <c r="P52" s="19">
        <f t="shared" si="53"/>
        <v>8877.65</v>
      </c>
      <c r="Q52" s="19">
        <f t="shared" si="53"/>
        <v>8877.65</v>
      </c>
      <c r="R52" s="19">
        <f>R53</f>
        <v>9706.32</v>
      </c>
      <c r="S52" s="19">
        <f t="shared" si="54"/>
        <v>9706.32</v>
      </c>
      <c r="T52" s="19">
        <f t="shared" si="54"/>
        <v>0</v>
      </c>
      <c r="U52" s="19">
        <f t="shared" si="54"/>
        <v>0</v>
      </c>
      <c r="V52" s="19">
        <f t="shared" si="54"/>
        <v>9706.32</v>
      </c>
      <c r="W52" s="19">
        <f t="shared" si="54"/>
        <v>9706.32</v>
      </c>
      <c r="X52" s="42"/>
    </row>
    <row r="53" spans="1:24" ht="24" outlineLevel="4" x14ac:dyDescent="0.2">
      <c r="A53" s="17" t="s">
        <v>61</v>
      </c>
      <c r="B53" s="18" t="s">
        <v>17</v>
      </c>
      <c r="C53" s="18" t="s">
        <v>60</v>
      </c>
      <c r="D53" s="18" t="s">
        <v>62</v>
      </c>
      <c r="E53" s="18"/>
      <c r="F53" s="19">
        <f>F54</f>
        <v>136441.47</v>
      </c>
      <c r="G53" s="19">
        <f t="shared" si="52"/>
        <v>136441.47</v>
      </c>
      <c r="H53" s="19">
        <f t="shared" si="52"/>
        <v>0</v>
      </c>
      <c r="I53" s="19">
        <f t="shared" si="52"/>
        <v>0</v>
      </c>
      <c r="J53" s="19">
        <f t="shared" si="52"/>
        <v>136441.47</v>
      </c>
      <c r="K53" s="19">
        <f t="shared" si="52"/>
        <v>136441.47</v>
      </c>
      <c r="L53" s="19">
        <f>L54</f>
        <v>8877.65</v>
      </c>
      <c r="M53" s="19">
        <f t="shared" si="53"/>
        <v>8877.65</v>
      </c>
      <c r="N53" s="19">
        <f t="shared" si="53"/>
        <v>0</v>
      </c>
      <c r="O53" s="19">
        <f t="shared" si="53"/>
        <v>0</v>
      </c>
      <c r="P53" s="19">
        <f t="shared" si="53"/>
        <v>8877.65</v>
      </c>
      <c r="Q53" s="19">
        <f t="shared" si="53"/>
        <v>8877.65</v>
      </c>
      <c r="R53" s="19">
        <f>R54</f>
        <v>9706.32</v>
      </c>
      <c r="S53" s="19">
        <f t="shared" si="54"/>
        <v>9706.32</v>
      </c>
      <c r="T53" s="19">
        <f t="shared" si="54"/>
        <v>0</v>
      </c>
      <c r="U53" s="19">
        <f t="shared" si="54"/>
        <v>0</v>
      </c>
      <c r="V53" s="19">
        <f t="shared" si="54"/>
        <v>9706.32</v>
      </c>
      <c r="W53" s="19">
        <f t="shared" si="54"/>
        <v>9706.32</v>
      </c>
      <c r="X53" s="42"/>
    </row>
    <row r="54" spans="1:24" ht="48" outlineLevel="5" x14ac:dyDescent="0.2">
      <c r="A54" s="17" t="s">
        <v>63</v>
      </c>
      <c r="B54" s="18" t="s">
        <v>17</v>
      </c>
      <c r="C54" s="18" t="s">
        <v>60</v>
      </c>
      <c r="D54" s="18" t="s">
        <v>64</v>
      </c>
      <c r="E54" s="18"/>
      <c r="F54" s="19">
        <f>F55</f>
        <v>136441.47</v>
      </c>
      <c r="G54" s="19">
        <f t="shared" si="52"/>
        <v>136441.47</v>
      </c>
      <c r="H54" s="19">
        <f t="shared" si="52"/>
        <v>0</v>
      </c>
      <c r="I54" s="19">
        <f t="shared" si="52"/>
        <v>0</v>
      </c>
      <c r="J54" s="19">
        <f t="shared" si="52"/>
        <v>136441.47</v>
      </c>
      <c r="K54" s="19">
        <f t="shared" si="52"/>
        <v>136441.47</v>
      </c>
      <c r="L54" s="19">
        <f>L55</f>
        <v>8877.65</v>
      </c>
      <c r="M54" s="19">
        <f t="shared" si="53"/>
        <v>8877.65</v>
      </c>
      <c r="N54" s="19">
        <f t="shared" si="53"/>
        <v>0</v>
      </c>
      <c r="O54" s="19">
        <f t="shared" si="53"/>
        <v>0</v>
      </c>
      <c r="P54" s="19">
        <f t="shared" si="53"/>
        <v>8877.65</v>
      </c>
      <c r="Q54" s="19">
        <f t="shared" si="53"/>
        <v>8877.65</v>
      </c>
      <c r="R54" s="19">
        <f>R55</f>
        <v>9706.32</v>
      </c>
      <c r="S54" s="19">
        <f t="shared" si="54"/>
        <v>9706.32</v>
      </c>
      <c r="T54" s="19">
        <f t="shared" si="54"/>
        <v>0</v>
      </c>
      <c r="U54" s="19">
        <f t="shared" si="54"/>
        <v>0</v>
      </c>
      <c r="V54" s="19">
        <f t="shared" si="54"/>
        <v>9706.32</v>
      </c>
      <c r="W54" s="19">
        <f t="shared" si="54"/>
        <v>9706.32</v>
      </c>
      <c r="X54" s="42"/>
    </row>
    <row r="55" spans="1:24" ht="24" outlineLevel="6" x14ac:dyDescent="0.2">
      <c r="A55" s="17" t="s">
        <v>30</v>
      </c>
      <c r="B55" s="18" t="s">
        <v>17</v>
      </c>
      <c r="C55" s="18" t="s">
        <v>60</v>
      </c>
      <c r="D55" s="18" t="s">
        <v>64</v>
      </c>
      <c r="E55" s="18" t="s">
        <v>31</v>
      </c>
      <c r="F55" s="19">
        <f>'[1]4.ведомства'!G36</f>
        <v>136441.47</v>
      </c>
      <c r="G55" s="19">
        <f>'[1]4.ведомства'!H36</f>
        <v>136441.47</v>
      </c>
      <c r="H55" s="19">
        <f>'[1]4.ведомства'!I36</f>
        <v>0</v>
      </c>
      <c r="I55" s="19">
        <f>'[1]4.ведомства'!J36</f>
        <v>0</v>
      </c>
      <c r="J55" s="19">
        <f>'[1]4.ведомства'!K36</f>
        <v>136441.47</v>
      </c>
      <c r="K55" s="19">
        <f>'[1]4.ведомства'!L36</f>
        <v>136441.47</v>
      </c>
      <c r="L55" s="19">
        <f>'[1]4.ведомства'!M36</f>
        <v>8877.65</v>
      </c>
      <c r="M55" s="19">
        <f>'[1]4.ведомства'!N36</f>
        <v>8877.65</v>
      </c>
      <c r="N55" s="19">
        <f>'[1]4.ведомства'!O36</f>
        <v>0</v>
      </c>
      <c r="O55" s="19">
        <f>'[1]4.ведомства'!P36</f>
        <v>0</v>
      </c>
      <c r="P55" s="19">
        <f>'[1]4.ведомства'!Q36</f>
        <v>8877.65</v>
      </c>
      <c r="Q55" s="19">
        <f>'[1]4.ведомства'!R36</f>
        <v>8877.65</v>
      </c>
      <c r="R55" s="19">
        <f>'[1]4.ведомства'!S36</f>
        <v>9706.32</v>
      </c>
      <c r="S55" s="19">
        <f>'[1]4.ведомства'!T36</f>
        <v>9706.32</v>
      </c>
      <c r="T55" s="19">
        <f>'[1]4.ведомства'!U36</f>
        <v>0</v>
      </c>
      <c r="U55" s="19">
        <f>'[1]4.ведомства'!V36</f>
        <v>0</v>
      </c>
      <c r="V55" s="19">
        <f>'[1]4.ведомства'!W36</f>
        <v>9706.32</v>
      </c>
      <c r="W55" s="19">
        <f>'[1]4.ведомства'!X36</f>
        <v>9706.32</v>
      </c>
      <c r="X55" s="42"/>
    </row>
    <row r="56" spans="1:24" ht="36" outlineLevel="1" x14ac:dyDescent="0.2">
      <c r="A56" s="17" t="s">
        <v>65</v>
      </c>
      <c r="B56" s="18" t="s">
        <v>17</v>
      </c>
      <c r="C56" s="18" t="s">
        <v>66</v>
      </c>
      <c r="D56" s="18"/>
      <c r="E56" s="18"/>
      <c r="F56" s="19">
        <f t="shared" ref="F56:W56" si="55">F66+F57</f>
        <v>36677104.760000005</v>
      </c>
      <c r="G56" s="19">
        <f t="shared" si="55"/>
        <v>0</v>
      </c>
      <c r="H56" s="19">
        <f t="shared" si="55"/>
        <v>6227562.4699999997</v>
      </c>
      <c r="I56" s="19">
        <f t="shared" si="55"/>
        <v>0</v>
      </c>
      <c r="J56" s="19">
        <f t="shared" si="55"/>
        <v>42904667.230000004</v>
      </c>
      <c r="K56" s="19">
        <f t="shared" si="55"/>
        <v>0</v>
      </c>
      <c r="L56" s="19">
        <f t="shared" si="55"/>
        <v>36662298.760000005</v>
      </c>
      <c r="M56" s="19">
        <f t="shared" si="55"/>
        <v>0</v>
      </c>
      <c r="N56" s="19">
        <f t="shared" si="55"/>
        <v>0</v>
      </c>
      <c r="O56" s="19">
        <f t="shared" si="55"/>
        <v>0</v>
      </c>
      <c r="P56" s="19">
        <f t="shared" si="55"/>
        <v>36662298.760000005</v>
      </c>
      <c r="Q56" s="19">
        <f t="shared" si="55"/>
        <v>0</v>
      </c>
      <c r="R56" s="19">
        <f t="shared" si="55"/>
        <v>36699390.760000005</v>
      </c>
      <c r="S56" s="19">
        <f t="shared" si="55"/>
        <v>0</v>
      </c>
      <c r="T56" s="19">
        <f t="shared" si="55"/>
        <v>0</v>
      </c>
      <c r="U56" s="19">
        <f t="shared" si="55"/>
        <v>0</v>
      </c>
      <c r="V56" s="19">
        <f t="shared" si="55"/>
        <v>36699390.760000005</v>
      </c>
      <c r="W56" s="19">
        <f t="shared" si="55"/>
        <v>0</v>
      </c>
      <c r="X56" s="42"/>
    </row>
    <row r="57" spans="1:24" ht="36" outlineLevel="2" x14ac:dyDescent="0.2">
      <c r="A57" s="17" t="s">
        <v>20</v>
      </c>
      <c r="B57" s="18" t="s">
        <v>17</v>
      </c>
      <c r="C57" s="18" t="s">
        <v>66</v>
      </c>
      <c r="D57" s="18" t="s">
        <v>21</v>
      </c>
      <c r="E57" s="18"/>
      <c r="F57" s="19">
        <f>F58</f>
        <v>32701388.920000002</v>
      </c>
      <c r="G57" s="19">
        <f t="shared" ref="G57:K57" si="56">G58</f>
        <v>0</v>
      </c>
      <c r="H57" s="19">
        <f t="shared" si="56"/>
        <v>5471062.1399999997</v>
      </c>
      <c r="I57" s="19">
        <f t="shared" si="56"/>
        <v>0</v>
      </c>
      <c r="J57" s="19">
        <f t="shared" si="56"/>
        <v>38172451.060000002</v>
      </c>
      <c r="K57" s="19">
        <f t="shared" si="56"/>
        <v>0</v>
      </c>
      <c r="L57" s="19">
        <f>L58</f>
        <v>32701388.920000002</v>
      </c>
      <c r="M57" s="19">
        <f t="shared" ref="M57:Q57" si="57">M58</f>
        <v>0</v>
      </c>
      <c r="N57" s="19">
        <f t="shared" si="57"/>
        <v>0</v>
      </c>
      <c r="O57" s="19">
        <f t="shared" si="57"/>
        <v>0</v>
      </c>
      <c r="P57" s="19">
        <f t="shared" si="57"/>
        <v>32701388.920000002</v>
      </c>
      <c r="Q57" s="19">
        <f t="shared" si="57"/>
        <v>0</v>
      </c>
      <c r="R57" s="19">
        <f>R58</f>
        <v>32701388.920000002</v>
      </c>
      <c r="S57" s="19">
        <f t="shared" ref="S57:W57" si="58">S58</f>
        <v>0</v>
      </c>
      <c r="T57" s="19">
        <f t="shared" si="58"/>
        <v>0</v>
      </c>
      <c r="U57" s="19">
        <f t="shared" si="58"/>
        <v>0</v>
      </c>
      <c r="V57" s="19">
        <f t="shared" si="58"/>
        <v>32701388.920000002</v>
      </c>
      <c r="W57" s="19">
        <f t="shared" si="58"/>
        <v>0</v>
      </c>
      <c r="X57" s="42"/>
    </row>
    <row r="58" spans="1:24" ht="24" outlineLevel="4" x14ac:dyDescent="0.2">
      <c r="A58" s="17" t="s">
        <v>22</v>
      </c>
      <c r="B58" s="18" t="s">
        <v>17</v>
      </c>
      <c r="C58" s="18" t="s">
        <v>66</v>
      </c>
      <c r="D58" s="18" t="s">
        <v>23</v>
      </c>
      <c r="E58" s="18"/>
      <c r="F58" s="19">
        <f t="shared" ref="F58:W58" si="59">F59+F61+F64</f>
        <v>32701388.920000002</v>
      </c>
      <c r="G58" s="19">
        <f t="shared" si="59"/>
        <v>0</v>
      </c>
      <c r="H58" s="19">
        <f t="shared" si="59"/>
        <v>5471062.1399999997</v>
      </c>
      <c r="I58" s="19">
        <f t="shared" si="59"/>
        <v>0</v>
      </c>
      <c r="J58" s="19">
        <f t="shared" si="59"/>
        <v>38172451.060000002</v>
      </c>
      <c r="K58" s="19">
        <f t="shared" si="59"/>
        <v>0</v>
      </c>
      <c r="L58" s="19">
        <f t="shared" si="59"/>
        <v>32701388.920000002</v>
      </c>
      <c r="M58" s="19">
        <f t="shared" si="59"/>
        <v>0</v>
      </c>
      <c r="N58" s="19">
        <f t="shared" si="59"/>
        <v>0</v>
      </c>
      <c r="O58" s="19">
        <f t="shared" si="59"/>
        <v>0</v>
      </c>
      <c r="P58" s="19">
        <f t="shared" si="59"/>
        <v>32701388.920000002</v>
      </c>
      <c r="Q58" s="19">
        <f t="shared" si="59"/>
        <v>0</v>
      </c>
      <c r="R58" s="19">
        <f t="shared" si="59"/>
        <v>32701388.920000002</v>
      </c>
      <c r="S58" s="19">
        <f t="shared" si="59"/>
        <v>0</v>
      </c>
      <c r="T58" s="19">
        <f t="shared" si="59"/>
        <v>0</v>
      </c>
      <c r="U58" s="19">
        <f t="shared" si="59"/>
        <v>0</v>
      </c>
      <c r="V58" s="19">
        <f t="shared" si="59"/>
        <v>32701388.920000002</v>
      </c>
      <c r="W58" s="19">
        <f t="shared" si="59"/>
        <v>0</v>
      </c>
      <c r="X58" s="42"/>
    </row>
    <row r="59" spans="1:24" ht="24" outlineLevel="5" x14ac:dyDescent="0.2">
      <c r="A59" s="17" t="s">
        <v>48</v>
      </c>
      <c r="B59" s="18" t="s">
        <v>17</v>
      </c>
      <c r="C59" s="18" t="s">
        <v>66</v>
      </c>
      <c r="D59" s="18" t="s">
        <v>57</v>
      </c>
      <c r="E59" s="18"/>
      <c r="F59" s="19">
        <f>F60</f>
        <v>31813788.920000002</v>
      </c>
      <c r="G59" s="19">
        <f t="shared" ref="G59:K59" si="60">G60</f>
        <v>0</v>
      </c>
      <c r="H59" s="19">
        <f t="shared" si="60"/>
        <v>5451062.1399999997</v>
      </c>
      <c r="I59" s="19">
        <f t="shared" si="60"/>
        <v>0</v>
      </c>
      <c r="J59" s="19">
        <f t="shared" si="60"/>
        <v>37264851.060000002</v>
      </c>
      <c r="K59" s="19">
        <f t="shared" si="60"/>
        <v>0</v>
      </c>
      <c r="L59" s="19">
        <f>L60</f>
        <v>31813788.920000002</v>
      </c>
      <c r="M59" s="19">
        <f t="shared" ref="M59:Q59" si="61">M60</f>
        <v>0</v>
      </c>
      <c r="N59" s="19">
        <f t="shared" si="61"/>
        <v>0</v>
      </c>
      <c r="O59" s="19">
        <f t="shared" si="61"/>
        <v>0</v>
      </c>
      <c r="P59" s="19">
        <f t="shared" si="61"/>
        <v>31813788.920000002</v>
      </c>
      <c r="Q59" s="19">
        <f t="shared" si="61"/>
        <v>0</v>
      </c>
      <c r="R59" s="19">
        <f>R60</f>
        <v>31813788.920000002</v>
      </c>
      <c r="S59" s="19">
        <f t="shared" ref="S59:W59" si="62">S60</f>
        <v>0</v>
      </c>
      <c r="T59" s="19">
        <f t="shared" si="62"/>
        <v>0</v>
      </c>
      <c r="U59" s="19">
        <f t="shared" si="62"/>
        <v>0</v>
      </c>
      <c r="V59" s="19">
        <f t="shared" si="62"/>
        <v>31813788.920000002</v>
      </c>
      <c r="W59" s="19">
        <f t="shared" si="62"/>
        <v>0</v>
      </c>
      <c r="X59" s="42"/>
    </row>
    <row r="60" spans="1:24" ht="60" outlineLevel="6" x14ac:dyDescent="0.2">
      <c r="A60" s="17" t="s">
        <v>26</v>
      </c>
      <c r="B60" s="18" t="s">
        <v>17</v>
      </c>
      <c r="C60" s="18" t="s">
        <v>66</v>
      </c>
      <c r="D60" s="18" t="s">
        <v>57</v>
      </c>
      <c r="E60" s="18" t="s">
        <v>27</v>
      </c>
      <c r="F60" s="19">
        <f>'[1]4.ведомства'!G151</f>
        <v>31813788.920000002</v>
      </c>
      <c r="G60" s="19">
        <f>'[1]4.ведомства'!H151</f>
        <v>0</v>
      </c>
      <c r="H60" s="19">
        <f>'[1]4.ведомства'!I151</f>
        <v>5451062.1399999997</v>
      </c>
      <c r="I60" s="19">
        <f>'[1]4.ведомства'!J151</f>
        <v>0</v>
      </c>
      <c r="J60" s="19">
        <f>'[1]4.ведомства'!K151</f>
        <v>37264851.060000002</v>
      </c>
      <c r="K60" s="19">
        <f>'[1]4.ведомства'!L151</f>
        <v>0</v>
      </c>
      <c r="L60" s="19">
        <f>'[1]4.ведомства'!M151</f>
        <v>31813788.920000002</v>
      </c>
      <c r="M60" s="19">
        <f>'[1]4.ведомства'!N151</f>
        <v>0</v>
      </c>
      <c r="N60" s="19">
        <f>'[1]4.ведомства'!O151</f>
        <v>0</v>
      </c>
      <c r="O60" s="19">
        <f>'[1]4.ведомства'!P151</f>
        <v>0</v>
      </c>
      <c r="P60" s="19">
        <f>'[1]4.ведомства'!Q151</f>
        <v>31813788.920000002</v>
      </c>
      <c r="Q60" s="19">
        <f>'[1]4.ведомства'!R151</f>
        <v>0</v>
      </c>
      <c r="R60" s="19">
        <f>'[1]4.ведомства'!S151</f>
        <v>31813788.920000002</v>
      </c>
      <c r="S60" s="19">
        <f>'[1]4.ведомства'!T151</f>
        <v>0</v>
      </c>
      <c r="T60" s="19">
        <f>'[1]4.ведомства'!U151</f>
        <v>0</v>
      </c>
      <c r="U60" s="19">
        <f>'[1]4.ведомства'!V151</f>
        <v>0</v>
      </c>
      <c r="V60" s="19">
        <f>'[1]4.ведомства'!W151</f>
        <v>31813788.920000002</v>
      </c>
      <c r="W60" s="19">
        <f>'[1]4.ведомства'!X151</f>
        <v>0</v>
      </c>
      <c r="X60" s="42"/>
    </row>
    <row r="61" spans="1:24" ht="24" outlineLevel="5" x14ac:dyDescent="0.2">
      <c r="A61" s="17" t="s">
        <v>50</v>
      </c>
      <c r="B61" s="18" t="s">
        <v>17</v>
      </c>
      <c r="C61" s="18" t="s">
        <v>66</v>
      </c>
      <c r="D61" s="18" t="s">
        <v>58</v>
      </c>
      <c r="E61" s="18"/>
      <c r="F61" s="19">
        <f>F62+F63</f>
        <v>101600</v>
      </c>
      <c r="G61" s="19">
        <f t="shared" ref="G61:W61" si="63">G62+G63</f>
        <v>0</v>
      </c>
      <c r="H61" s="19">
        <f t="shared" si="63"/>
        <v>20000</v>
      </c>
      <c r="I61" s="19">
        <f t="shared" si="63"/>
        <v>0</v>
      </c>
      <c r="J61" s="19">
        <f t="shared" si="63"/>
        <v>121600</v>
      </c>
      <c r="K61" s="19">
        <f t="shared" si="63"/>
        <v>0</v>
      </c>
      <c r="L61" s="19">
        <f t="shared" si="63"/>
        <v>101600</v>
      </c>
      <c r="M61" s="19">
        <f t="shared" si="63"/>
        <v>0</v>
      </c>
      <c r="N61" s="19">
        <f t="shared" si="63"/>
        <v>0</v>
      </c>
      <c r="O61" s="19">
        <f t="shared" si="63"/>
        <v>0</v>
      </c>
      <c r="P61" s="19">
        <f t="shared" si="63"/>
        <v>101600</v>
      </c>
      <c r="Q61" s="19">
        <f t="shared" si="63"/>
        <v>0</v>
      </c>
      <c r="R61" s="19">
        <f t="shared" si="63"/>
        <v>101600</v>
      </c>
      <c r="S61" s="19">
        <f t="shared" si="63"/>
        <v>0</v>
      </c>
      <c r="T61" s="19">
        <f t="shared" si="63"/>
        <v>0</v>
      </c>
      <c r="U61" s="19">
        <f t="shared" si="63"/>
        <v>0</v>
      </c>
      <c r="V61" s="19">
        <f t="shared" si="63"/>
        <v>101600</v>
      </c>
      <c r="W61" s="19">
        <f t="shared" si="63"/>
        <v>0</v>
      </c>
      <c r="X61" s="42"/>
    </row>
    <row r="62" spans="1:24" ht="60" hidden="1" outlineLevel="6" x14ac:dyDescent="0.2">
      <c r="A62" s="17" t="s">
        <v>26</v>
      </c>
      <c r="B62" s="18" t="s">
        <v>17</v>
      </c>
      <c r="C62" s="18" t="s">
        <v>66</v>
      </c>
      <c r="D62" s="18" t="s">
        <v>58</v>
      </c>
      <c r="E62" s="18" t="s">
        <v>27</v>
      </c>
      <c r="F62" s="19">
        <f>'[1]4.ведомства'!G153</f>
        <v>0</v>
      </c>
      <c r="G62" s="19">
        <f>'[1]4.ведомства'!H153</f>
        <v>0</v>
      </c>
      <c r="H62" s="19">
        <f>'[1]4.ведомства'!I153</f>
        <v>0</v>
      </c>
      <c r="I62" s="19">
        <f>'[1]4.ведомства'!J153</f>
        <v>0</v>
      </c>
      <c r="J62" s="19">
        <f>'[1]4.ведомства'!K153</f>
        <v>0</v>
      </c>
      <c r="K62" s="19">
        <f>'[1]4.ведомства'!L153</f>
        <v>0</v>
      </c>
      <c r="L62" s="19">
        <f>'[1]4.ведомства'!M153</f>
        <v>0</v>
      </c>
      <c r="M62" s="19">
        <f>'[1]4.ведомства'!N153</f>
        <v>0</v>
      </c>
      <c r="N62" s="19">
        <f>'[1]4.ведомства'!O153</f>
        <v>0</v>
      </c>
      <c r="O62" s="19">
        <f>'[1]4.ведомства'!P153</f>
        <v>0</v>
      </c>
      <c r="P62" s="19">
        <f>'[1]4.ведомства'!Q153</f>
        <v>0</v>
      </c>
      <c r="Q62" s="19">
        <f>'[1]4.ведомства'!R153</f>
        <v>0</v>
      </c>
      <c r="R62" s="19">
        <f>'[1]4.ведомства'!S153</f>
        <v>0</v>
      </c>
      <c r="S62" s="19">
        <f>'[1]4.ведомства'!T153</f>
        <v>0</v>
      </c>
      <c r="T62" s="19">
        <f>'[1]4.ведомства'!U153</f>
        <v>0</v>
      </c>
      <c r="U62" s="19">
        <f>'[1]4.ведомства'!V153</f>
        <v>0</v>
      </c>
      <c r="V62" s="19">
        <f>'[1]4.ведомства'!W153</f>
        <v>0</v>
      </c>
      <c r="W62" s="19">
        <f>'[1]4.ведомства'!X153</f>
        <v>0</v>
      </c>
      <c r="X62" s="42"/>
    </row>
    <row r="63" spans="1:24" ht="24" outlineLevel="6" x14ac:dyDescent="0.2">
      <c r="A63" s="17" t="s">
        <v>30</v>
      </c>
      <c r="B63" s="18" t="s">
        <v>17</v>
      </c>
      <c r="C63" s="18" t="s">
        <v>66</v>
      </c>
      <c r="D63" s="18" t="s">
        <v>58</v>
      </c>
      <c r="E63" s="18" t="s">
        <v>31</v>
      </c>
      <c r="F63" s="19">
        <f>'[1]4.ведомства'!G154</f>
        <v>101600</v>
      </c>
      <c r="G63" s="19">
        <f>'[1]4.ведомства'!H154</f>
        <v>0</v>
      </c>
      <c r="H63" s="19">
        <f>'[1]4.ведомства'!I154</f>
        <v>20000</v>
      </c>
      <c r="I63" s="19">
        <f>'[1]4.ведомства'!J154</f>
        <v>0</v>
      </c>
      <c r="J63" s="19">
        <f>'[1]4.ведомства'!K154</f>
        <v>121600</v>
      </c>
      <c r="K63" s="19">
        <f>'[1]4.ведомства'!L154</f>
        <v>0</v>
      </c>
      <c r="L63" s="19">
        <f>'[1]4.ведомства'!M154</f>
        <v>101600</v>
      </c>
      <c r="M63" s="19">
        <f>'[1]4.ведомства'!N154</f>
        <v>0</v>
      </c>
      <c r="N63" s="19">
        <f>'[1]4.ведомства'!O154</f>
        <v>0</v>
      </c>
      <c r="O63" s="19">
        <f>'[1]4.ведомства'!P154</f>
        <v>0</v>
      </c>
      <c r="P63" s="19">
        <f>'[1]4.ведомства'!Q154</f>
        <v>101600</v>
      </c>
      <c r="Q63" s="19">
        <f>'[1]4.ведомства'!R154</f>
        <v>0</v>
      </c>
      <c r="R63" s="19">
        <f>'[1]4.ведомства'!S154</f>
        <v>101600</v>
      </c>
      <c r="S63" s="19">
        <f>'[1]4.ведомства'!T154</f>
        <v>0</v>
      </c>
      <c r="T63" s="19">
        <f>'[1]4.ведомства'!U154</f>
        <v>0</v>
      </c>
      <c r="U63" s="19">
        <f>'[1]4.ведомства'!V154</f>
        <v>0</v>
      </c>
      <c r="V63" s="19">
        <f>'[1]4.ведомства'!W154</f>
        <v>101600</v>
      </c>
      <c r="W63" s="19">
        <f>'[1]4.ведомства'!X154</f>
        <v>0</v>
      </c>
      <c r="X63" s="42"/>
    </row>
    <row r="64" spans="1:24" ht="48" outlineLevel="5" x14ac:dyDescent="0.2">
      <c r="A64" s="17" t="s">
        <v>32</v>
      </c>
      <c r="B64" s="18" t="s">
        <v>17</v>
      </c>
      <c r="C64" s="18" t="s">
        <v>66</v>
      </c>
      <c r="D64" s="18" t="s">
        <v>33</v>
      </c>
      <c r="E64" s="18"/>
      <c r="F64" s="19">
        <f>F65</f>
        <v>786000</v>
      </c>
      <c r="G64" s="19">
        <f t="shared" ref="G64:K64" si="64">G65</f>
        <v>0</v>
      </c>
      <c r="H64" s="19">
        <f t="shared" si="64"/>
        <v>0</v>
      </c>
      <c r="I64" s="19">
        <f t="shared" si="64"/>
        <v>0</v>
      </c>
      <c r="J64" s="19">
        <f t="shared" si="64"/>
        <v>786000</v>
      </c>
      <c r="K64" s="19">
        <f t="shared" si="64"/>
        <v>0</v>
      </c>
      <c r="L64" s="19">
        <f>L65</f>
        <v>786000</v>
      </c>
      <c r="M64" s="19">
        <f t="shared" ref="M64:Q64" si="65">M65</f>
        <v>0</v>
      </c>
      <c r="N64" s="19">
        <f t="shared" si="65"/>
        <v>0</v>
      </c>
      <c r="O64" s="19">
        <f t="shared" si="65"/>
        <v>0</v>
      </c>
      <c r="P64" s="19">
        <f t="shared" si="65"/>
        <v>786000</v>
      </c>
      <c r="Q64" s="19">
        <f t="shared" si="65"/>
        <v>0</v>
      </c>
      <c r="R64" s="19">
        <f>R65</f>
        <v>786000</v>
      </c>
      <c r="S64" s="19">
        <f t="shared" ref="S64:W64" si="66">S65</f>
        <v>0</v>
      </c>
      <c r="T64" s="19">
        <f t="shared" si="66"/>
        <v>0</v>
      </c>
      <c r="U64" s="19">
        <f t="shared" si="66"/>
        <v>0</v>
      </c>
      <c r="V64" s="19">
        <f t="shared" si="66"/>
        <v>786000</v>
      </c>
      <c r="W64" s="19">
        <f t="shared" si="66"/>
        <v>0</v>
      </c>
      <c r="X64" s="42"/>
    </row>
    <row r="65" spans="1:24" ht="60" outlineLevel="6" x14ac:dyDescent="0.2">
      <c r="A65" s="17" t="s">
        <v>26</v>
      </c>
      <c r="B65" s="18" t="s">
        <v>17</v>
      </c>
      <c r="C65" s="18" t="s">
        <v>66</v>
      </c>
      <c r="D65" s="18" t="s">
        <v>33</v>
      </c>
      <c r="E65" s="18" t="s">
        <v>27</v>
      </c>
      <c r="F65" s="19">
        <f>'[1]4.ведомства'!G156</f>
        <v>786000</v>
      </c>
      <c r="G65" s="19">
        <f>'[1]4.ведомства'!H156</f>
        <v>0</v>
      </c>
      <c r="H65" s="19">
        <f>'[1]4.ведомства'!I156</f>
        <v>0</v>
      </c>
      <c r="I65" s="19">
        <f>'[1]4.ведомства'!J156</f>
        <v>0</v>
      </c>
      <c r="J65" s="19">
        <f>'[1]4.ведомства'!K156</f>
        <v>786000</v>
      </c>
      <c r="K65" s="19">
        <f>'[1]4.ведомства'!L156</f>
        <v>0</v>
      </c>
      <c r="L65" s="19">
        <f>'[1]4.ведомства'!M156</f>
        <v>786000</v>
      </c>
      <c r="M65" s="19">
        <f>'[1]4.ведомства'!N156</f>
        <v>0</v>
      </c>
      <c r="N65" s="19">
        <f>'[1]4.ведомства'!O156</f>
        <v>0</v>
      </c>
      <c r="O65" s="19">
        <f>'[1]4.ведомства'!P156</f>
        <v>0</v>
      </c>
      <c r="P65" s="19">
        <f>'[1]4.ведомства'!Q156</f>
        <v>786000</v>
      </c>
      <c r="Q65" s="19">
        <f>'[1]4.ведомства'!R156</f>
        <v>0</v>
      </c>
      <c r="R65" s="19">
        <f>'[1]4.ведомства'!S156</f>
        <v>786000</v>
      </c>
      <c r="S65" s="19">
        <f>'[1]4.ведомства'!T156</f>
        <v>0</v>
      </c>
      <c r="T65" s="19">
        <f>'[1]4.ведомства'!U156</f>
        <v>0</v>
      </c>
      <c r="U65" s="19">
        <f>'[1]4.ведомства'!V156</f>
        <v>0</v>
      </c>
      <c r="V65" s="19">
        <f>'[1]4.ведомства'!W156</f>
        <v>786000</v>
      </c>
      <c r="W65" s="19">
        <f>'[1]4.ведомства'!X156</f>
        <v>0</v>
      </c>
      <c r="X65" s="42"/>
    </row>
    <row r="66" spans="1:24" outlineLevel="2" x14ac:dyDescent="0.2">
      <c r="A66" s="17" t="s">
        <v>36</v>
      </c>
      <c r="B66" s="18" t="s">
        <v>17</v>
      </c>
      <c r="C66" s="18" t="s">
        <v>66</v>
      </c>
      <c r="D66" s="18" t="s">
        <v>37</v>
      </c>
      <c r="E66" s="18"/>
      <c r="F66" s="19">
        <f>F67</f>
        <v>3975715.84</v>
      </c>
      <c r="G66" s="19">
        <f t="shared" ref="G66:K66" si="67">G67</f>
        <v>0</v>
      </c>
      <c r="H66" s="19">
        <f t="shared" si="67"/>
        <v>756500.33</v>
      </c>
      <c r="I66" s="19">
        <f t="shared" si="67"/>
        <v>0</v>
      </c>
      <c r="J66" s="19">
        <f t="shared" si="67"/>
        <v>4732216.17</v>
      </c>
      <c r="K66" s="19">
        <f t="shared" si="67"/>
        <v>0</v>
      </c>
      <c r="L66" s="19">
        <f>L67</f>
        <v>3960909.84</v>
      </c>
      <c r="M66" s="19">
        <f t="shared" ref="M66:Q66" si="68">M67</f>
        <v>0</v>
      </c>
      <c r="N66" s="19">
        <f t="shared" si="68"/>
        <v>0</v>
      </c>
      <c r="O66" s="19">
        <f t="shared" si="68"/>
        <v>0</v>
      </c>
      <c r="P66" s="19">
        <f t="shared" si="68"/>
        <v>3960909.84</v>
      </c>
      <c r="Q66" s="19">
        <f t="shared" si="68"/>
        <v>0</v>
      </c>
      <c r="R66" s="19">
        <f>R67</f>
        <v>3998001.84</v>
      </c>
      <c r="S66" s="19">
        <f t="shared" ref="S66:W66" si="69">S67</f>
        <v>0</v>
      </c>
      <c r="T66" s="19">
        <f t="shared" si="69"/>
        <v>0</v>
      </c>
      <c r="U66" s="19">
        <f t="shared" si="69"/>
        <v>0</v>
      </c>
      <c r="V66" s="19">
        <f t="shared" si="69"/>
        <v>3998001.84</v>
      </c>
      <c r="W66" s="19">
        <f t="shared" si="69"/>
        <v>0</v>
      </c>
      <c r="X66" s="42"/>
    </row>
    <row r="67" spans="1:24" ht="24" outlineLevel="3" x14ac:dyDescent="0.2">
      <c r="A67" s="17" t="s">
        <v>67</v>
      </c>
      <c r="B67" s="18" t="s">
        <v>17</v>
      </c>
      <c r="C67" s="18" t="s">
        <v>66</v>
      </c>
      <c r="D67" s="18" t="s">
        <v>68</v>
      </c>
      <c r="E67" s="18"/>
      <c r="F67" s="19">
        <f>F68+F70+F73+F75+F78</f>
        <v>3975715.84</v>
      </c>
      <c r="G67" s="19">
        <f t="shared" ref="G67:K67" si="70">G68+G70+G73+G75+G78</f>
        <v>0</v>
      </c>
      <c r="H67" s="19">
        <f t="shared" si="70"/>
        <v>756500.33</v>
      </c>
      <c r="I67" s="19">
        <f t="shared" si="70"/>
        <v>0</v>
      </c>
      <c r="J67" s="19">
        <f t="shared" si="70"/>
        <v>4732216.17</v>
      </c>
      <c r="K67" s="19">
        <f t="shared" si="70"/>
        <v>0</v>
      </c>
      <c r="L67" s="19">
        <f>L68+L70+L73+L75+L78</f>
        <v>3960909.84</v>
      </c>
      <c r="M67" s="19">
        <f t="shared" ref="M67:Q67" si="71">M68+M70+M73+M75+M78</f>
        <v>0</v>
      </c>
      <c r="N67" s="19">
        <f t="shared" si="71"/>
        <v>0</v>
      </c>
      <c r="O67" s="19">
        <f t="shared" si="71"/>
        <v>0</v>
      </c>
      <c r="P67" s="19">
        <f t="shared" si="71"/>
        <v>3960909.84</v>
      </c>
      <c r="Q67" s="19">
        <f t="shared" si="71"/>
        <v>0</v>
      </c>
      <c r="R67" s="19">
        <f>R68+R70+R73+R75+R78</f>
        <v>3998001.84</v>
      </c>
      <c r="S67" s="19">
        <f t="shared" ref="S67:W67" si="72">S68+S70+S73+S75+S78</f>
        <v>0</v>
      </c>
      <c r="T67" s="19">
        <f t="shared" si="72"/>
        <v>0</v>
      </c>
      <c r="U67" s="19">
        <f t="shared" si="72"/>
        <v>0</v>
      </c>
      <c r="V67" s="19">
        <f t="shared" si="72"/>
        <v>3998001.84</v>
      </c>
      <c r="W67" s="19">
        <f t="shared" si="72"/>
        <v>0</v>
      </c>
      <c r="X67" s="42"/>
    </row>
    <row r="68" spans="1:24" ht="36" outlineLevel="5" x14ac:dyDescent="0.2">
      <c r="A68" s="17" t="s">
        <v>69</v>
      </c>
      <c r="B68" s="18" t="s">
        <v>17</v>
      </c>
      <c r="C68" s="18" t="s">
        <v>66</v>
      </c>
      <c r="D68" s="18" t="s">
        <v>70</v>
      </c>
      <c r="E68" s="18"/>
      <c r="F68" s="19">
        <f>F69</f>
        <v>2256299.34</v>
      </c>
      <c r="G68" s="19">
        <f t="shared" ref="G68:K68" si="73">G69</f>
        <v>0</v>
      </c>
      <c r="H68" s="19">
        <f t="shared" si="73"/>
        <v>467121.66</v>
      </c>
      <c r="I68" s="19">
        <f t="shared" si="73"/>
        <v>0</v>
      </c>
      <c r="J68" s="19">
        <f t="shared" si="73"/>
        <v>2723421</v>
      </c>
      <c r="K68" s="19">
        <f t="shared" si="73"/>
        <v>0</v>
      </c>
      <c r="L68" s="19">
        <f>L69</f>
        <v>2256299.34</v>
      </c>
      <c r="M68" s="19">
        <f t="shared" ref="M68:Q68" si="74">M69</f>
        <v>0</v>
      </c>
      <c r="N68" s="19">
        <f t="shared" si="74"/>
        <v>0</v>
      </c>
      <c r="O68" s="19">
        <f t="shared" si="74"/>
        <v>0</v>
      </c>
      <c r="P68" s="19">
        <f t="shared" si="74"/>
        <v>2256299.34</v>
      </c>
      <c r="Q68" s="19">
        <f t="shared" si="74"/>
        <v>0</v>
      </c>
      <c r="R68" s="19">
        <f>R69</f>
        <v>2256299.34</v>
      </c>
      <c r="S68" s="19">
        <f t="shared" ref="S68:W68" si="75">S69</f>
        <v>0</v>
      </c>
      <c r="T68" s="19">
        <f t="shared" si="75"/>
        <v>0</v>
      </c>
      <c r="U68" s="19">
        <f t="shared" si="75"/>
        <v>0</v>
      </c>
      <c r="V68" s="19">
        <f t="shared" si="75"/>
        <v>2256299.34</v>
      </c>
      <c r="W68" s="19">
        <f t="shared" si="75"/>
        <v>0</v>
      </c>
      <c r="X68" s="42"/>
    </row>
    <row r="69" spans="1:24" ht="60" outlineLevel="6" x14ac:dyDescent="0.2">
      <c r="A69" s="17" t="s">
        <v>26</v>
      </c>
      <c r="B69" s="18" t="s">
        <v>17</v>
      </c>
      <c r="C69" s="18" t="s">
        <v>66</v>
      </c>
      <c r="D69" s="18" t="s">
        <v>70</v>
      </c>
      <c r="E69" s="18" t="s">
        <v>27</v>
      </c>
      <c r="F69" s="19">
        <f>'[1]4.ведомства'!G727</f>
        <v>2256299.34</v>
      </c>
      <c r="G69" s="19">
        <f>'[1]4.ведомства'!H727</f>
        <v>0</v>
      </c>
      <c r="H69" s="19">
        <f>'[1]4.ведомства'!I727</f>
        <v>467121.66</v>
      </c>
      <c r="I69" s="19">
        <f>'[1]4.ведомства'!J727</f>
        <v>0</v>
      </c>
      <c r="J69" s="19">
        <f>'[1]4.ведомства'!K727</f>
        <v>2723421</v>
      </c>
      <c r="K69" s="19">
        <f>'[1]4.ведомства'!L727</f>
        <v>0</v>
      </c>
      <c r="L69" s="19">
        <f>'[1]4.ведомства'!M727</f>
        <v>2256299.34</v>
      </c>
      <c r="M69" s="19">
        <f>'[1]4.ведомства'!N727</f>
        <v>0</v>
      </c>
      <c r="N69" s="19">
        <f>'[1]4.ведомства'!O727</f>
        <v>0</v>
      </c>
      <c r="O69" s="19">
        <f>'[1]4.ведомства'!P727</f>
        <v>0</v>
      </c>
      <c r="P69" s="19">
        <f>'[1]4.ведомства'!Q727</f>
        <v>2256299.34</v>
      </c>
      <c r="Q69" s="19">
        <f>'[1]4.ведомства'!R727</f>
        <v>0</v>
      </c>
      <c r="R69" s="19">
        <f>'[1]4.ведомства'!S727</f>
        <v>2256299.34</v>
      </c>
      <c r="S69" s="19">
        <f>'[1]4.ведомства'!T727</f>
        <v>0</v>
      </c>
      <c r="T69" s="19">
        <f>'[1]4.ведомства'!U727</f>
        <v>0</v>
      </c>
      <c r="U69" s="19">
        <f>'[1]4.ведомства'!V727</f>
        <v>0</v>
      </c>
      <c r="V69" s="19">
        <f>'[1]4.ведомства'!W727</f>
        <v>2256299.34</v>
      </c>
      <c r="W69" s="19">
        <f>'[1]4.ведомства'!X727</f>
        <v>0</v>
      </c>
      <c r="X69" s="42"/>
    </row>
    <row r="70" spans="1:24" ht="36" outlineLevel="5" x14ac:dyDescent="0.2">
      <c r="A70" s="17" t="s">
        <v>71</v>
      </c>
      <c r="B70" s="18" t="s">
        <v>17</v>
      </c>
      <c r="C70" s="18" t="s">
        <v>66</v>
      </c>
      <c r="D70" s="18" t="s">
        <v>72</v>
      </c>
      <c r="E70" s="18"/>
      <c r="F70" s="19">
        <f>F71+F72</f>
        <v>188411</v>
      </c>
      <c r="G70" s="19">
        <f t="shared" ref="G70:K70" si="76">G71+G72</f>
        <v>0</v>
      </c>
      <c r="H70" s="19">
        <f t="shared" si="76"/>
        <v>0</v>
      </c>
      <c r="I70" s="19">
        <f t="shared" si="76"/>
        <v>0</v>
      </c>
      <c r="J70" s="19">
        <f t="shared" si="76"/>
        <v>188411</v>
      </c>
      <c r="K70" s="19">
        <f t="shared" si="76"/>
        <v>0</v>
      </c>
      <c r="L70" s="19">
        <f>L71+L72</f>
        <v>188077</v>
      </c>
      <c r="M70" s="19">
        <f t="shared" ref="M70:Q70" si="77">M71+M72</f>
        <v>0</v>
      </c>
      <c r="N70" s="19">
        <f t="shared" si="77"/>
        <v>0</v>
      </c>
      <c r="O70" s="19">
        <f t="shared" si="77"/>
        <v>0</v>
      </c>
      <c r="P70" s="19">
        <f t="shared" si="77"/>
        <v>188077</v>
      </c>
      <c r="Q70" s="19">
        <f t="shared" si="77"/>
        <v>0</v>
      </c>
      <c r="R70" s="19">
        <f>R71+R72</f>
        <v>195895</v>
      </c>
      <c r="S70" s="19">
        <f t="shared" ref="S70:W70" si="78">S71+S72</f>
        <v>0</v>
      </c>
      <c r="T70" s="19">
        <f t="shared" si="78"/>
        <v>0</v>
      </c>
      <c r="U70" s="19">
        <f t="shared" si="78"/>
        <v>0</v>
      </c>
      <c r="V70" s="19">
        <f t="shared" si="78"/>
        <v>195895</v>
      </c>
      <c r="W70" s="19">
        <f t="shared" si="78"/>
        <v>0</v>
      </c>
      <c r="X70" s="42"/>
    </row>
    <row r="71" spans="1:24" ht="60" outlineLevel="6" x14ac:dyDescent="0.2">
      <c r="A71" s="17" t="s">
        <v>26</v>
      </c>
      <c r="B71" s="18" t="s">
        <v>17</v>
      </c>
      <c r="C71" s="18" t="s">
        <v>66</v>
      </c>
      <c r="D71" s="18" t="s">
        <v>72</v>
      </c>
      <c r="E71" s="18" t="s">
        <v>27</v>
      </c>
      <c r="F71" s="19">
        <f>'[1]4.ведомства'!G729</f>
        <v>128900</v>
      </c>
      <c r="G71" s="19">
        <f>'[1]4.ведомства'!H729</f>
        <v>0</v>
      </c>
      <c r="H71" s="19">
        <f>'[1]4.ведомства'!I729</f>
        <v>0</v>
      </c>
      <c r="I71" s="19">
        <f>'[1]4.ведомства'!J729</f>
        <v>0</v>
      </c>
      <c r="J71" s="19">
        <f>'[1]4.ведомства'!K729</f>
        <v>128900</v>
      </c>
      <c r="K71" s="19">
        <f>'[1]4.ведомства'!L729</f>
        <v>0</v>
      </c>
      <c r="L71" s="19">
        <f>'[1]4.ведомства'!M729</f>
        <v>128900</v>
      </c>
      <c r="M71" s="19">
        <f>'[1]4.ведомства'!N729</f>
        <v>0</v>
      </c>
      <c r="N71" s="19">
        <f>'[1]4.ведомства'!O729</f>
        <v>0</v>
      </c>
      <c r="O71" s="19">
        <f>'[1]4.ведомства'!P729</f>
        <v>0</v>
      </c>
      <c r="P71" s="19">
        <f>'[1]4.ведомства'!Q729</f>
        <v>128900</v>
      </c>
      <c r="Q71" s="19">
        <f>'[1]4.ведомства'!R729</f>
        <v>0</v>
      </c>
      <c r="R71" s="19">
        <f>'[1]4.ведомства'!S729</f>
        <v>128900</v>
      </c>
      <c r="S71" s="19">
        <f>'[1]4.ведомства'!T729</f>
        <v>0</v>
      </c>
      <c r="T71" s="19">
        <f>'[1]4.ведомства'!U729</f>
        <v>0</v>
      </c>
      <c r="U71" s="19">
        <f>'[1]4.ведомства'!V729</f>
        <v>0</v>
      </c>
      <c r="V71" s="19">
        <f>'[1]4.ведомства'!W729</f>
        <v>128900</v>
      </c>
      <c r="W71" s="19">
        <f>'[1]4.ведомства'!X729</f>
        <v>0</v>
      </c>
      <c r="X71" s="42"/>
    </row>
    <row r="72" spans="1:24" ht="24" outlineLevel="6" x14ac:dyDescent="0.2">
      <c r="A72" s="17" t="s">
        <v>30</v>
      </c>
      <c r="B72" s="18" t="s">
        <v>17</v>
      </c>
      <c r="C72" s="18" t="s">
        <v>66</v>
      </c>
      <c r="D72" s="18" t="s">
        <v>72</v>
      </c>
      <c r="E72" s="18" t="s">
        <v>31</v>
      </c>
      <c r="F72" s="19">
        <f>'[1]4.ведомства'!G730</f>
        <v>59511</v>
      </c>
      <c r="G72" s="19">
        <f>'[1]4.ведомства'!H730</f>
        <v>0</v>
      </c>
      <c r="H72" s="19">
        <f>'[1]4.ведомства'!I730</f>
        <v>0</v>
      </c>
      <c r="I72" s="19">
        <f>'[1]4.ведомства'!J730</f>
        <v>0</v>
      </c>
      <c r="J72" s="19">
        <f>'[1]4.ведомства'!K730</f>
        <v>59511</v>
      </c>
      <c r="K72" s="19">
        <f>'[1]4.ведомства'!L730</f>
        <v>0</v>
      </c>
      <c r="L72" s="19">
        <f>'[1]4.ведомства'!M730</f>
        <v>59177</v>
      </c>
      <c r="M72" s="19">
        <f>'[1]4.ведомства'!N730</f>
        <v>0</v>
      </c>
      <c r="N72" s="19">
        <f>'[1]4.ведомства'!O730</f>
        <v>0</v>
      </c>
      <c r="O72" s="19">
        <f>'[1]4.ведомства'!P730</f>
        <v>0</v>
      </c>
      <c r="P72" s="19">
        <f>'[1]4.ведомства'!Q730</f>
        <v>59177</v>
      </c>
      <c r="Q72" s="19">
        <f>'[1]4.ведомства'!R730</f>
        <v>0</v>
      </c>
      <c r="R72" s="19">
        <f>'[1]4.ведомства'!S730</f>
        <v>66995</v>
      </c>
      <c r="S72" s="19">
        <f>'[1]4.ведомства'!T730</f>
        <v>0</v>
      </c>
      <c r="T72" s="19">
        <f>'[1]4.ведомства'!U730</f>
        <v>0</v>
      </c>
      <c r="U72" s="19">
        <f>'[1]4.ведомства'!V730</f>
        <v>0</v>
      </c>
      <c r="V72" s="19">
        <f>'[1]4.ведомства'!W730</f>
        <v>66995</v>
      </c>
      <c r="W72" s="19">
        <f>'[1]4.ведомства'!X730</f>
        <v>0</v>
      </c>
      <c r="X72" s="42"/>
    </row>
    <row r="73" spans="1:24" ht="24" outlineLevel="5" x14ac:dyDescent="0.2">
      <c r="A73" s="17" t="s">
        <v>48</v>
      </c>
      <c r="B73" s="18" t="s">
        <v>17</v>
      </c>
      <c r="C73" s="18" t="s">
        <v>66</v>
      </c>
      <c r="D73" s="18" t="s">
        <v>73</v>
      </c>
      <c r="E73" s="18"/>
      <c r="F73" s="19">
        <f>F74</f>
        <v>1397762.5</v>
      </c>
      <c r="G73" s="19">
        <f t="shared" ref="G73:K73" si="79">G74</f>
        <v>0</v>
      </c>
      <c r="H73" s="19">
        <f t="shared" si="79"/>
        <v>289378.67</v>
      </c>
      <c r="I73" s="19">
        <f t="shared" si="79"/>
        <v>0</v>
      </c>
      <c r="J73" s="19">
        <f t="shared" si="79"/>
        <v>1687141.17</v>
      </c>
      <c r="K73" s="19">
        <f t="shared" si="79"/>
        <v>0</v>
      </c>
      <c r="L73" s="19">
        <f>L74</f>
        <v>1397762.5</v>
      </c>
      <c r="M73" s="19">
        <f t="shared" ref="M73:Q73" si="80">M74</f>
        <v>0</v>
      </c>
      <c r="N73" s="19">
        <f t="shared" si="80"/>
        <v>0</v>
      </c>
      <c r="O73" s="19">
        <f t="shared" si="80"/>
        <v>0</v>
      </c>
      <c r="P73" s="19">
        <f t="shared" si="80"/>
        <v>1397762.5</v>
      </c>
      <c r="Q73" s="19">
        <f t="shared" si="80"/>
        <v>0</v>
      </c>
      <c r="R73" s="19">
        <f>R74</f>
        <v>1397762.5</v>
      </c>
      <c r="S73" s="19">
        <f t="shared" ref="S73:W73" si="81">S74</f>
        <v>0</v>
      </c>
      <c r="T73" s="19">
        <f t="shared" si="81"/>
        <v>0</v>
      </c>
      <c r="U73" s="19">
        <f t="shared" si="81"/>
        <v>0</v>
      </c>
      <c r="V73" s="19">
        <f t="shared" si="81"/>
        <v>1397762.5</v>
      </c>
      <c r="W73" s="19">
        <f t="shared" si="81"/>
        <v>0</v>
      </c>
      <c r="X73" s="42"/>
    </row>
    <row r="74" spans="1:24" ht="60" outlineLevel="6" x14ac:dyDescent="0.2">
      <c r="A74" s="17" t="s">
        <v>26</v>
      </c>
      <c r="B74" s="18" t="s">
        <v>17</v>
      </c>
      <c r="C74" s="18" t="s">
        <v>66</v>
      </c>
      <c r="D74" s="18" t="s">
        <v>73</v>
      </c>
      <c r="E74" s="18" t="s">
        <v>27</v>
      </c>
      <c r="F74" s="19">
        <f>'[1]4.ведомства'!G732</f>
        <v>1397762.5</v>
      </c>
      <c r="G74" s="19">
        <f>'[1]4.ведомства'!H732</f>
        <v>0</v>
      </c>
      <c r="H74" s="19">
        <f>'[1]4.ведомства'!I732</f>
        <v>289378.67</v>
      </c>
      <c r="I74" s="19">
        <f>'[1]4.ведомства'!J732</f>
        <v>0</v>
      </c>
      <c r="J74" s="19">
        <f>'[1]4.ведомства'!K732</f>
        <v>1687141.17</v>
      </c>
      <c r="K74" s="19">
        <f>'[1]4.ведомства'!L732</f>
        <v>0</v>
      </c>
      <c r="L74" s="19">
        <f>'[1]4.ведомства'!M732</f>
        <v>1397762.5</v>
      </c>
      <c r="M74" s="19">
        <f>'[1]4.ведомства'!N732</f>
        <v>0</v>
      </c>
      <c r="N74" s="19">
        <f>'[1]4.ведомства'!O732</f>
        <v>0</v>
      </c>
      <c r="O74" s="19">
        <f>'[1]4.ведомства'!P732</f>
        <v>0</v>
      </c>
      <c r="P74" s="19">
        <f>'[1]4.ведомства'!Q732</f>
        <v>1397762.5</v>
      </c>
      <c r="Q74" s="19">
        <f>'[1]4.ведомства'!R732</f>
        <v>0</v>
      </c>
      <c r="R74" s="19">
        <f>'[1]4.ведомства'!S732</f>
        <v>1397762.5</v>
      </c>
      <c r="S74" s="19">
        <f>'[1]4.ведомства'!T732</f>
        <v>0</v>
      </c>
      <c r="T74" s="19">
        <f>'[1]4.ведомства'!U732</f>
        <v>0</v>
      </c>
      <c r="U74" s="19">
        <f>'[1]4.ведомства'!V732</f>
        <v>0</v>
      </c>
      <c r="V74" s="19">
        <f>'[1]4.ведомства'!W732</f>
        <v>1397762.5</v>
      </c>
      <c r="W74" s="19">
        <f>'[1]4.ведомства'!X732</f>
        <v>0</v>
      </c>
      <c r="X74" s="42"/>
    </row>
    <row r="75" spans="1:24" ht="24" outlineLevel="5" x14ac:dyDescent="0.2">
      <c r="A75" s="17" t="s">
        <v>50</v>
      </c>
      <c r="B75" s="18" t="s">
        <v>17</v>
      </c>
      <c r="C75" s="18" t="s">
        <v>66</v>
      </c>
      <c r="D75" s="18" t="s">
        <v>74</v>
      </c>
      <c r="E75" s="18"/>
      <c r="F75" s="19">
        <f>F76+F77</f>
        <v>98243</v>
      </c>
      <c r="G75" s="19">
        <f t="shared" ref="G75:K75" si="82">G76+G77</f>
        <v>0</v>
      </c>
      <c r="H75" s="19">
        <f t="shared" si="82"/>
        <v>0</v>
      </c>
      <c r="I75" s="19">
        <f t="shared" si="82"/>
        <v>0</v>
      </c>
      <c r="J75" s="19">
        <f t="shared" si="82"/>
        <v>98243</v>
      </c>
      <c r="K75" s="19">
        <f t="shared" si="82"/>
        <v>0</v>
      </c>
      <c r="L75" s="19">
        <f>L76+L77</f>
        <v>83771</v>
      </c>
      <c r="M75" s="19">
        <f t="shared" ref="M75:Q75" si="83">M76+M77</f>
        <v>0</v>
      </c>
      <c r="N75" s="19">
        <f t="shared" si="83"/>
        <v>0</v>
      </c>
      <c r="O75" s="19">
        <f t="shared" si="83"/>
        <v>0</v>
      </c>
      <c r="P75" s="19">
        <f t="shared" si="83"/>
        <v>83771</v>
      </c>
      <c r="Q75" s="19">
        <f t="shared" si="83"/>
        <v>0</v>
      </c>
      <c r="R75" s="19">
        <f>R76+R77</f>
        <v>113045</v>
      </c>
      <c r="S75" s="19">
        <f t="shared" ref="S75:W75" si="84">S76+S77</f>
        <v>0</v>
      </c>
      <c r="T75" s="19">
        <f t="shared" si="84"/>
        <v>0</v>
      </c>
      <c r="U75" s="19">
        <f t="shared" si="84"/>
        <v>0</v>
      </c>
      <c r="V75" s="19">
        <f t="shared" si="84"/>
        <v>113045</v>
      </c>
      <c r="W75" s="19">
        <f t="shared" si="84"/>
        <v>0</v>
      </c>
      <c r="X75" s="42"/>
    </row>
    <row r="76" spans="1:24" ht="60" hidden="1" outlineLevel="6" x14ac:dyDescent="0.2">
      <c r="A76" s="17" t="s">
        <v>26</v>
      </c>
      <c r="B76" s="18" t="s">
        <v>17</v>
      </c>
      <c r="C76" s="18" t="s">
        <v>66</v>
      </c>
      <c r="D76" s="18" t="s">
        <v>74</v>
      </c>
      <c r="E76" s="18" t="s">
        <v>27</v>
      </c>
      <c r="F76" s="19">
        <f>'[1]4.ведомства'!G734</f>
        <v>0</v>
      </c>
      <c r="G76" s="19">
        <f>'[1]4.ведомства'!H734</f>
        <v>0</v>
      </c>
      <c r="H76" s="19">
        <f>'[1]4.ведомства'!I734</f>
        <v>0</v>
      </c>
      <c r="I76" s="19">
        <f>'[1]4.ведомства'!J734</f>
        <v>0</v>
      </c>
      <c r="J76" s="19">
        <f>'[1]4.ведомства'!K734</f>
        <v>0</v>
      </c>
      <c r="K76" s="19">
        <f>'[1]4.ведомства'!L734</f>
        <v>0</v>
      </c>
      <c r="L76" s="19">
        <f>'[1]4.ведомства'!M734</f>
        <v>0</v>
      </c>
      <c r="M76" s="19">
        <f>'[1]4.ведомства'!N734</f>
        <v>0</v>
      </c>
      <c r="N76" s="19">
        <f>'[1]4.ведомства'!O734</f>
        <v>0</v>
      </c>
      <c r="O76" s="19">
        <f>'[1]4.ведомства'!P734</f>
        <v>0</v>
      </c>
      <c r="P76" s="19">
        <f>'[1]4.ведомства'!Q734</f>
        <v>0</v>
      </c>
      <c r="Q76" s="19">
        <f>'[1]4.ведомства'!R734</f>
        <v>0</v>
      </c>
      <c r="R76" s="19">
        <f>'[1]4.ведомства'!S734</f>
        <v>0</v>
      </c>
      <c r="S76" s="19">
        <f>'[1]4.ведомства'!T734</f>
        <v>0</v>
      </c>
      <c r="T76" s="19">
        <f>'[1]4.ведомства'!U734</f>
        <v>0</v>
      </c>
      <c r="U76" s="19">
        <f>'[1]4.ведомства'!V734</f>
        <v>0</v>
      </c>
      <c r="V76" s="19">
        <f>'[1]4.ведомства'!W734</f>
        <v>0</v>
      </c>
      <c r="W76" s="19">
        <f>'[1]4.ведомства'!X734</f>
        <v>0</v>
      </c>
      <c r="X76" s="42"/>
    </row>
    <row r="77" spans="1:24" ht="24" outlineLevel="6" x14ac:dyDescent="0.2">
      <c r="A77" s="17" t="s">
        <v>30</v>
      </c>
      <c r="B77" s="18" t="s">
        <v>17</v>
      </c>
      <c r="C77" s="18" t="s">
        <v>66</v>
      </c>
      <c r="D77" s="18" t="s">
        <v>74</v>
      </c>
      <c r="E77" s="18" t="s">
        <v>31</v>
      </c>
      <c r="F77" s="19">
        <f>'[1]4.ведомства'!G735</f>
        <v>98243</v>
      </c>
      <c r="G77" s="19">
        <f>'[1]4.ведомства'!H735</f>
        <v>0</v>
      </c>
      <c r="H77" s="19">
        <f>'[1]4.ведомства'!I735</f>
        <v>0</v>
      </c>
      <c r="I77" s="19">
        <f>'[1]4.ведомства'!J735</f>
        <v>0</v>
      </c>
      <c r="J77" s="19">
        <f>'[1]4.ведомства'!K735</f>
        <v>98243</v>
      </c>
      <c r="K77" s="19">
        <f>'[1]4.ведомства'!L735</f>
        <v>0</v>
      </c>
      <c r="L77" s="19">
        <f>'[1]4.ведомства'!M735</f>
        <v>83771</v>
      </c>
      <c r="M77" s="19">
        <f>'[1]4.ведомства'!N735</f>
        <v>0</v>
      </c>
      <c r="N77" s="19">
        <f>'[1]4.ведомства'!O735</f>
        <v>0</v>
      </c>
      <c r="O77" s="19">
        <f>'[1]4.ведомства'!P735</f>
        <v>0</v>
      </c>
      <c r="P77" s="19">
        <f>'[1]4.ведомства'!Q735</f>
        <v>83771</v>
      </c>
      <c r="Q77" s="19">
        <f>'[1]4.ведомства'!R735</f>
        <v>0</v>
      </c>
      <c r="R77" s="19">
        <f>'[1]4.ведомства'!S735</f>
        <v>113045</v>
      </c>
      <c r="S77" s="19">
        <f>'[1]4.ведомства'!T735</f>
        <v>0</v>
      </c>
      <c r="T77" s="19">
        <f>'[1]4.ведомства'!U735</f>
        <v>0</v>
      </c>
      <c r="U77" s="19">
        <f>'[1]4.ведомства'!V735</f>
        <v>0</v>
      </c>
      <c r="V77" s="19">
        <f>'[1]4.ведомства'!W735</f>
        <v>113045</v>
      </c>
      <c r="W77" s="19">
        <f>'[1]4.ведомства'!X735</f>
        <v>0</v>
      </c>
      <c r="X77" s="42"/>
    </row>
    <row r="78" spans="1:24" ht="48" outlineLevel="5" x14ac:dyDescent="0.2">
      <c r="A78" s="17" t="s">
        <v>32</v>
      </c>
      <c r="B78" s="18" t="s">
        <v>17</v>
      </c>
      <c r="C78" s="18" t="s">
        <v>66</v>
      </c>
      <c r="D78" s="18" t="s">
        <v>75</v>
      </c>
      <c r="E78" s="18"/>
      <c r="F78" s="19">
        <f>F79</f>
        <v>35000</v>
      </c>
      <c r="G78" s="19">
        <f t="shared" ref="G78:K78" si="85">G79</f>
        <v>0</v>
      </c>
      <c r="H78" s="19">
        <f t="shared" si="85"/>
        <v>0</v>
      </c>
      <c r="I78" s="19">
        <f t="shared" si="85"/>
        <v>0</v>
      </c>
      <c r="J78" s="19">
        <f t="shared" si="85"/>
        <v>35000</v>
      </c>
      <c r="K78" s="19">
        <f t="shared" si="85"/>
        <v>0</v>
      </c>
      <c r="L78" s="19">
        <f>L79</f>
        <v>35000</v>
      </c>
      <c r="M78" s="19">
        <f t="shared" ref="M78:Q78" si="86">M79</f>
        <v>0</v>
      </c>
      <c r="N78" s="19">
        <f t="shared" si="86"/>
        <v>0</v>
      </c>
      <c r="O78" s="19">
        <f t="shared" si="86"/>
        <v>0</v>
      </c>
      <c r="P78" s="19">
        <f t="shared" si="86"/>
        <v>35000</v>
      </c>
      <c r="Q78" s="19">
        <f t="shared" si="86"/>
        <v>0</v>
      </c>
      <c r="R78" s="19">
        <f>R79</f>
        <v>35000</v>
      </c>
      <c r="S78" s="19">
        <f t="shared" ref="S78:W78" si="87">S79</f>
        <v>0</v>
      </c>
      <c r="T78" s="19">
        <f t="shared" si="87"/>
        <v>0</v>
      </c>
      <c r="U78" s="19">
        <f t="shared" si="87"/>
        <v>0</v>
      </c>
      <c r="V78" s="19">
        <f t="shared" si="87"/>
        <v>35000</v>
      </c>
      <c r="W78" s="19">
        <f t="shared" si="87"/>
        <v>0</v>
      </c>
      <c r="X78" s="42"/>
    </row>
    <row r="79" spans="1:24" ht="60" outlineLevel="6" x14ac:dyDescent="0.2">
      <c r="A79" s="17" t="s">
        <v>26</v>
      </c>
      <c r="B79" s="18" t="s">
        <v>17</v>
      </c>
      <c r="C79" s="18" t="s">
        <v>66</v>
      </c>
      <c r="D79" s="18" t="s">
        <v>75</v>
      </c>
      <c r="E79" s="18" t="s">
        <v>27</v>
      </c>
      <c r="F79" s="19">
        <f>'[1]4.ведомства'!G737</f>
        <v>35000</v>
      </c>
      <c r="G79" s="19">
        <f>'[1]4.ведомства'!H737</f>
        <v>0</v>
      </c>
      <c r="H79" s="19">
        <f>'[1]4.ведомства'!I737</f>
        <v>0</v>
      </c>
      <c r="I79" s="19">
        <f>'[1]4.ведомства'!J737</f>
        <v>0</v>
      </c>
      <c r="J79" s="19">
        <f>'[1]4.ведомства'!K737</f>
        <v>35000</v>
      </c>
      <c r="K79" s="19">
        <f>'[1]4.ведомства'!L737</f>
        <v>0</v>
      </c>
      <c r="L79" s="19">
        <f>'[1]4.ведомства'!M737</f>
        <v>35000</v>
      </c>
      <c r="M79" s="19">
        <f>'[1]4.ведомства'!N737</f>
        <v>0</v>
      </c>
      <c r="N79" s="19">
        <f>'[1]4.ведомства'!O737</f>
        <v>0</v>
      </c>
      <c r="O79" s="19">
        <f>'[1]4.ведомства'!P737</f>
        <v>0</v>
      </c>
      <c r="P79" s="19">
        <f>'[1]4.ведомства'!Q737</f>
        <v>35000</v>
      </c>
      <c r="Q79" s="19">
        <f>'[1]4.ведомства'!R737</f>
        <v>0</v>
      </c>
      <c r="R79" s="19">
        <f>'[1]4.ведомства'!S737</f>
        <v>35000</v>
      </c>
      <c r="S79" s="19">
        <f>'[1]4.ведомства'!T737</f>
        <v>0</v>
      </c>
      <c r="T79" s="19">
        <f>'[1]4.ведомства'!U737</f>
        <v>0</v>
      </c>
      <c r="U79" s="19">
        <f>'[1]4.ведомства'!V737</f>
        <v>0</v>
      </c>
      <c r="V79" s="19">
        <f>'[1]4.ведомства'!W737</f>
        <v>35000</v>
      </c>
      <c r="W79" s="19">
        <f>'[1]4.ведомства'!X737</f>
        <v>0</v>
      </c>
      <c r="X79" s="42"/>
    </row>
    <row r="80" spans="1:24" outlineLevel="1" x14ac:dyDescent="0.2">
      <c r="A80" s="17" t="s">
        <v>76</v>
      </c>
      <c r="B80" s="18" t="s">
        <v>17</v>
      </c>
      <c r="C80" s="18" t="s">
        <v>77</v>
      </c>
      <c r="D80" s="18"/>
      <c r="E80" s="18"/>
      <c r="F80" s="19">
        <f>F81</f>
        <v>5000000</v>
      </c>
      <c r="G80" s="19">
        <f t="shared" ref="G80:K83" si="88">G81</f>
        <v>0</v>
      </c>
      <c r="H80" s="19">
        <f t="shared" si="88"/>
        <v>-330304</v>
      </c>
      <c r="I80" s="19">
        <f t="shared" si="88"/>
        <v>0</v>
      </c>
      <c r="J80" s="19">
        <f t="shared" si="88"/>
        <v>4669696</v>
      </c>
      <c r="K80" s="19">
        <f t="shared" si="88"/>
        <v>0</v>
      </c>
      <c r="L80" s="19">
        <f>L81</f>
        <v>5000000</v>
      </c>
      <c r="M80" s="19">
        <f t="shared" ref="M80:Q83" si="89">M81</f>
        <v>0</v>
      </c>
      <c r="N80" s="19">
        <f t="shared" si="89"/>
        <v>0</v>
      </c>
      <c r="O80" s="19">
        <f t="shared" si="89"/>
        <v>0</v>
      </c>
      <c r="P80" s="19">
        <f t="shared" si="89"/>
        <v>5000000</v>
      </c>
      <c r="Q80" s="19">
        <f t="shared" si="89"/>
        <v>0</v>
      </c>
      <c r="R80" s="19">
        <f>R81</f>
        <v>5000000</v>
      </c>
      <c r="S80" s="19">
        <f t="shared" ref="S80:W83" si="90">S81</f>
        <v>0</v>
      </c>
      <c r="T80" s="19">
        <f t="shared" si="90"/>
        <v>0</v>
      </c>
      <c r="U80" s="19">
        <f t="shared" si="90"/>
        <v>0</v>
      </c>
      <c r="V80" s="19">
        <f t="shared" si="90"/>
        <v>5000000</v>
      </c>
      <c r="W80" s="19">
        <f t="shared" si="90"/>
        <v>0</v>
      </c>
      <c r="X80" s="42"/>
    </row>
    <row r="81" spans="1:24" outlineLevel="2" x14ac:dyDescent="0.2">
      <c r="A81" s="17" t="s">
        <v>36</v>
      </c>
      <c r="B81" s="18" t="s">
        <v>17</v>
      </c>
      <c r="C81" s="18" t="s">
        <v>77</v>
      </c>
      <c r="D81" s="18" t="s">
        <v>37</v>
      </c>
      <c r="E81" s="18"/>
      <c r="F81" s="19">
        <f>F82</f>
        <v>5000000</v>
      </c>
      <c r="G81" s="19">
        <f t="shared" si="88"/>
        <v>0</v>
      </c>
      <c r="H81" s="19">
        <f t="shared" si="88"/>
        <v>-330304</v>
      </c>
      <c r="I81" s="19">
        <f t="shared" si="88"/>
        <v>0</v>
      </c>
      <c r="J81" s="19">
        <f t="shared" si="88"/>
        <v>4669696</v>
      </c>
      <c r="K81" s="19">
        <f t="shared" si="88"/>
        <v>0</v>
      </c>
      <c r="L81" s="19">
        <f>L82</f>
        <v>5000000</v>
      </c>
      <c r="M81" s="19">
        <f t="shared" si="89"/>
        <v>0</v>
      </c>
      <c r="N81" s="19">
        <f t="shared" si="89"/>
        <v>0</v>
      </c>
      <c r="O81" s="19">
        <f t="shared" si="89"/>
        <v>0</v>
      </c>
      <c r="P81" s="19">
        <f t="shared" si="89"/>
        <v>5000000</v>
      </c>
      <c r="Q81" s="19">
        <f t="shared" si="89"/>
        <v>0</v>
      </c>
      <c r="R81" s="19">
        <f>R82</f>
        <v>5000000</v>
      </c>
      <c r="S81" s="19">
        <f t="shared" si="90"/>
        <v>0</v>
      </c>
      <c r="T81" s="19">
        <f t="shared" si="90"/>
        <v>0</v>
      </c>
      <c r="U81" s="19">
        <f t="shared" si="90"/>
        <v>0</v>
      </c>
      <c r="V81" s="19">
        <f t="shared" si="90"/>
        <v>5000000</v>
      </c>
      <c r="W81" s="19">
        <f t="shared" si="90"/>
        <v>0</v>
      </c>
      <c r="X81" s="42"/>
    </row>
    <row r="82" spans="1:24" ht="36" outlineLevel="3" x14ac:dyDescent="0.2">
      <c r="A82" s="17" t="s">
        <v>78</v>
      </c>
      <c r="B82" s="18" t="s">
        <v>17</v>
      </c>
      <c r="C82" s="18" t="s">
        <v>77</v>
      </c>
      <c r="D82" s="18" t="s">
        <v>79</v>
      </c>
      <c r="E82" s="18"/>
      <c r="F82" s="19">
        <f>F83</f>
        <v>5000000</v>
      </c>
      <c r="G82" s="19">
        <f t="shared" si="88"/>
        <v>0</v>
      </c>
      <c r="H82" s="19">
        <f t="shared" si="88"/>
        <v>-330304</v>
      </c>
      <c r="I82" s="19">
        <f t="shared" si="88"/>
        <v>0</v>
      </c>
      <c r="J82" s="19">
        <f t="shared" si="88"/>
        <v>4669696</v>
      </c>
      <c r="K82" s="19">
        <f t="shared" si="88"/>
        <v>0</v>
      </c>
      <c r="L82" s="19">
        <f>L83</f>
        <v>5000000</v>
      </c>
      <c r="M82" s="19">
        <f t="shared" si="89"/>
        <v>0</v>
      </c>
      <c r="N82" s="19">
        <f t="shared" si="89"/>
        <v>0</v>
      </c>
      <c r="O82" s="19">
        <f t="shared" si="89"/>
        <v>0</v>
      </c>
      <c r="P82" s="19">
        <f t="shared" si="89"/>
        <v>5000000</v>
      </c>
      <c r="Q82" s="19">
        <f t="shared" si="89"/>
        <v>0</v>
      </c>
      <c r="R82" s="19">
        <f>R83</f>
        <v>5000000</v>
      </c>
      <c r="S82" s="19">
        <f t="shared" si="90"/>
        <v>0</v>
      </c>
      <c r="T82" s="19">
        <f t="shared" si="90"/>
        <v>0</v>
      </c>
      <c r="U82" s="19">
        <f t="shared" si="90"/>
        <v>0</v>
      </c>
      <c r="V82" s="19">
        <f t="shared" si="90"/>
        <v>5000000</v>
      </c>
      <c r="W82" s="19">
        <f t="shared" si="90"/>
        <v>0</v>
      </c>
      <c r="X82" s="42"/>
    </row>
    <row r="83" spans="1:24" ht="24" outlineLevel="5" x14ac:dyDescent="0.2">
      <c r="A83" s="17" t="s">
        <v>80</v>
      </c>
      <c r="B83" s="18" t="s">
        <v>17</v>
      </c>
      <c r="C83" s="18" t="s">
        <v>77</v>
      </c>
      <c r="D83" s="18" t="s">
        <v>81</v>
      </c>
      <c r="E83" s="18"/>
      <c r="F83" s="19">
        <f>F84</f>
        <v>5000000</v>
      </c>
      <c r="G83" s="19">
        <f t="shared" si="88"/>
        <v>0</v>
      </c>
      <c r="H83" s="19">
        <f t="shared" si="88"/>
        <v>-330304</v>
      </c>
      <c r="I83" s="19">
        <f t="shared" si="88"/>
        <v>0</v>
      </c>
      <c r="J83" s="19">
        <f t="shared" si="88"/>
        <v>4669696</v>
      </c>
      <c r="K83" s="19">
        <f t="shared" si="88"/>
        <v>0</v>
      </c>
      <c r="L83" s="19">
        <f>L84</f>
        <v>5000000</v>
      </c>
      <c r="M83" s="19">
        <f t="shared" si="89"/>
        <v>0</v>
      </c>
      <c r="N83" s="19">
        <f t="shared" si="89"/>
        <v>0</v>
      </c>
      <c r="O83" s="19">
        <f t="shared" si="89"/>
        <v>0</v>
      </c>
      <c r="P83" s="19">
        <f t="shared" si="89"/>
        <v>5000000</v>
      </c>
      <c r="Q83" s="19">
        <f t="shared" si="89"/>
        <v>0</v>
      </c>
      <c r="R83" s="19">
        <f>R84</f>
        <v>5000000</v>
      </c>
      <c r="S83" s="19">
        <f t="shared" si="90"/>
        <v>0</v>
      </c>
      <c r="T83" s="19">
        <f t="shared" si="90"/>
        <v>0</v>
      </c>
      <c r="U83" s="19">
        <f t="shared" si="90"/>
        <v>0</v>
      </c>
      <c r="V83" s="19">
        <f t="shared" si="90"/>
        <v>5000000</v>
      </c>
      <c r="W83" s="19">
        <f t="shared" si="90"/>
        <v>0</v>
      </c>
      <c r="X83" s="42"/>
    </row>
    <row r="84" spans="1:24" outlineLevel="6" x14ac:dyDescent="0.2">
      <c r="A84" s="17" t="s">
        <v>52</v>
      </c>
      <c r="B84" s="18" t="s">
        <v>17</v>
      </c>
      <c r="C84" s="18" t="s">
        <v>77</v>
      </c>
      <c r="D84" s="18" t="s">
        <v>81</v>
      </c>
      <c r="E84" s="18" t="s">
        <v>53</v>
      </c>
      <c r="F84" s="19">
        <f>'[1]4.ведомства'!G161</f>
        <v>5000000</v>
      </c>
      <c r="G84" s="19">
        <f>'[1]4.ведомства'!H161</f>
        <v>0</v>
      </c>
      <c r="H84" s="19">
        <f>'[1]4.ведомства'!I161</f>
        <v>-330304</v>
      </c>
      <c r="I84" s="19">
        <f>'[1]4.ведомства'!J161</f>
        <v>0</v>
      </c>
      <c r="J84" s="19">
        <f>'[1]4.ведомства'!K161</f>
        <v>4669696</v>
      </c>
      <c r="K84" s="19">
        <f>'[1]4.ведомства'!L161</f>
        <v>0</v>
      </c>
      <c r="L84" s="19">
        <f>'[1]4.ведомства'!M161</f>
        <v>5000000</v>
      </c>
      <c r="M84" s="19">
        <f>'[1]4.ведомства'!N161</f>
        <v>0</v>
      </c>
      <c r="N84" s="19">
        <f>'[1]4.ведомства'!O161</f>
        <v>0</v>
      </c>
      <c r="O84" s="19">
        <f>'[1]4.ведомства'!P161</f>
        <v>0</v>
      </c>
      <c r="P84" s="19">
        <f>'[1]4.ведомства'!Q161</f>
        <v>5000000</v>
      </c>
      <c r="Q84" s="19">
        <f>'[1]4.ведомства'!R161</f>
        <v>0</v>
      </c>
      <c r="R84" s="19">
        <f>'[1]4.ведомства'!S161</f>
        <v>5000000</v>
      </c>
      <c r="S84" s="19">
        <f>'[1]4.ведомства'!T161</f>
        <v>0</v>
      </c>
      <c r="T84" s="19">
        <f>'[1]4.ведомства'!U161</f>
        <v>0</v>
      </c>
      <c r="U84" s="19">
        <f>'[1]4.ведомства'!V161</f>
        <v>0</v>
      </c>
      <c r="V84" s="19">
        <f>'[1]4.ведомства'!W161</f>
        <v>5000000</v>
      </c>
      <c r="W84" s="19">
        <f>'[1]4.ведомства'!X161</f>
        <v>0</v>
      </c>
      <c r="X84" s="42"/>
    </row>
    <row r="85" spans="1:24" outlineLevel="1" x14ac:dyDescent="0.2">
      <c r="A85" s="17" t="s">
        <v>82</v>
      </c>
      <c r="B85" s="18" t="s">
        <v>17</v>
      </c>
      <c r="C85" s="18" t="s">
        <v>83</v>
      </c>
      <c r="D85" s="18"/>
      <c r="E85" s="18"/>
      <c r="F85" s="19">
        <f t="shared" ref="F85:W85" si="91">F86+F112+F129+F137+F143</f>
        <v>219806620.06</v>
      </c>
      <c r="G85" s="19">
        <f t="shared" si="91"/>
        <v>2351709.6</v>
      </c>
      <c r="H85" s="19">
        <f t="shared" si="91"/>
        <v>55724949.450000003</v>
      </c>
      <c r="I85" s="19">
        <f t="shared" si="91"/>
        <v>0</v>
      </c>
      <c r="J85" s="19">
        <f t="shared" si="91"/>
        <v>275531569.50999999</v>
      </c>
      <c r="K85" s="19">
        <f t="shared" si="91"/>
        <v>2351709.6</v>
      </c>
      <c r="L85" s="19">
        <f t="shared" si="91"/>
        <v>172370996.94</v>
      </c>
      <c r="M85" s="19">
        <f t="shared" si="91"/>
        <v>2351709.6</v>
      </c>
      <c r="N85" s="19">
        <f t="shared" si="91"/>
        <v>0</v>
      </c>
      <c r="O85" s="19">
        <f t="shared" si="91"/>
        <v>0</v>
      </c>
      <c r="P85" s="19">
        <f t="shared" si="91"/>
        <v>172370996.94</v>
      </c>
      <c r="Q85" s="19">
        <f t="shared" si="91"/>
        <v>2351709.6</v>
      </c>
      <c r="R85" s="19">
        <f t="shared" si="91"/>
        <v>174928882.72</v>
      </c>
      <c r="S85" s="19">
        <f t="shared" si="91"/>
        <v>2351709.6</v>
      </c>
      <c r="T85" s="19">
        <f t="shared" si="91"/>
        <v>0</v>
      </c>
      <c r="U85" s="19">
        <f t="shared" si="91"/>
        <v>0</v>
      </c>
      <c r="V85" s="19">
        <f t="shared" si="91"/>
        <v>174928882.72</v>
      </c>
      <c r="W85" s="19">
        <f t="shared" si="91"/>
        <v>2351709.6</v>
      </c>
      <c r="X85" s="42"/>
    </row>
    <row r="86" spans="1:24" ht="36" outlineLevel="2" x14ac:dyDescent="0.2">
      <c r="A86" s="17" t="s">
        <v>20</v>
      </c>
      <c r="B86" s="18" t="s">
        <v>17</v>
      </c>
      <c r="C86" s="18" t="s">
        <v>83</v>
      </c>
      <c r="D86" s="18" t="s">
        <v>21</v>
      </c>
      <c r="E86" s="18"/>
      <c r="F86" s="19">
        <f t="shared" ref="F86:W86" si="92">F87+F95+F100+F103+F106</f>
        <v>29431031.960000005</v>
      </c>
      <c r="G86" s="19">
        <f t="shared" si="92"/>
        <v>2351709.6</v>
      </c>
      <c r="H86" s="19">
        <f t="shared" si="92"/>
        <v>3312970.38</v>
      </c>
      <c r="I86" s="19">
        <f t="shared" si="92"/>
        <v>0</v>
      </c>
      <c r="J86" s="19">
        <f t="shared" si="92"/>
        <v>32744002.340000004</v>
      </c>
      <c r="K86" s="19">
        <f t="shared" si="92"/>
        <v>2351709.6</v>
      </c>
      <c r="L86" s="19">
        <f t="shared" si="92"/>
        <v>28531359.460000005</v>
      </c>
      <c r="M86" s="19">
        <f t="shared" si="92"/>
        <v>2351709.6</v>
      </c>
      <c r="N86" s="19">
        <f t="shared" si="92"/>
        <v>0</v>
      </c>
      <c r="O86" s="19">
        <f t="shared" si="92"/>
        <v>0</v>
      </c>
      <c r="P86" s="19">
        <f t="shared" si="92"/>
        <v>28531359.460000005</v>
      </c>
      <c r="Q86" s="19">
        <f t="shared" si="92"/>
        <v>2351709.6</v>
      </c>
      <c r="R86" s="19">
        <f t="shared" si="92"/>
        <v>28531359.460000005</v>
      </c>
      <c r="S86" s="19">
        <f t="shared" si="92"/>
        <v>2351709.6</v>
      </c>
      <c r="T86" s="19">
        <f t="shared" si="92"/>
        <v>0</v>
      </c>
      <c r="U86" s="19">
        <f t="shared" si="92"/>
        <v>0</v>
      </c>
      <c r="V86" s="19">
        <f t="shared" si="92"/>
        <v>28531359.460000005</v>
      </c>
      <c r="W86" s="19">
        <f t="shared" si="92"/>
        <v>2351709.6</v>
      </c>
      <c r="X86" s="42"/>
    </row>
    <row r="87" spans="1:24" ht="24" outlineLevel="4" x14ac:dyDescent="0.2">
      <c r="A87" s="17" t="s">
        <v>22</v>
      </c>
      <c r="B87" s="18" t="s">
        <v>17</v>
      </c>
      <c r="C87" s="18" t="s">
        <v>83</v>
      </c>
      <c r="D87" s="18" t="s">
        <v>23</v>
      </c>
      <c r="E87" s="18"/>
      <c r="F87" s="19">
        <f t="shared" ref="F87:W87" si="93">F88+F90+F93</f>
        <v>15383300.130000001</v>
      </c>
      <c r="G87" s="19">
        <f t="shared" si="93"/>
        <v>0</v>
      </c>
      <c r="H87" s="19">
        <f t="shared" si="93"/>
        <v>3012970.38</v>
      </c>
      <c r="I87" s="19">
        <f t="shared" si="93"/>
        <v>0</v>
      </c>
      <c r="J87" s="19">
        <f t="shared" si="93"/>
        <v>18396270.510000002</v>
      </c>
      <c r="K87" s="19">
        <f t="shared" si="93"/>
        <v>0</v>
      </c>
      <c r="L87" s="19">
        <f t="shared" si="93"/>
        <v>15031700.130000001</v>
      </c>
      <c r="M87" s="19">
        <f t="shared" si="93"/>
        <v>0</v>
      </c>
      <c r="N87" s="19">
        <f t="shared" si="93"/>
        <v>0</v>
      </c>
      <c r="O87" s="19">
        <f t="shared" si="93"/>
        <v>0</v>
      </c>
      <c r="P87" s="19">
        <f t="shared" si="93"/>
        <v>15031700.130000001</v>
      </c>
      <c r="Q87" s="19">
        <f t="shared" si="93"/>
        <v>0</v>
      </c>
      <c r="R87" s="19">
        <f t="shared" si="93"/>
        <v>15031700.130000001</v>
      </c>
      <c r="S87" s="19">
        <f t="shared" si="93"/>
        <v>0</v>
      </c>
      <c r="T87" s="19">
        <f t="shared" si="93"/>
        <v>0</v>
      </c>
      <c r="U87" s="19">
        <f t="shared" si="93"/>
        <v>0</v>
      </c>
      <c r="V87" s="19">
        <f t="shared" si="93"/>
        <v>15031700.130000001</v>
      </c>
      <c r="W87" s="19">
        <f t="shared" si="93"/>
        <v>0</v>
      </c>
      <c r="X87" s="42"/>
    </row>
    <row r="88" spans="1:24" ht="24" outlineLevel="5" x14ac:dyDescent="0.2">
      <c r="A88" s="17" t="s">
        <v>48</v>
      </c>
      <c r="B88" s="18" t="s">
        <v>17</v>
      </c>
      <c r="C88" s="18" t="s">
        <v>83</v>
      </c>
      <c r="D88" s="18" t="s">
        <v>57</v>
      </c>
      <c r="E88" s="18"/>
      <c r="F88" s="19">
        <f>F89</f>
        <v>14549800.130000001</v>
      </c>
      <c r="G88" s="19">
        <f t="shared" ref="G88:K88" si="94">G89</f>
        <v>0</v>
      </c>
      <c r="H88" s="19">
        <f t="shared" si="94"/>
        <v>3012970.38</v>
      </c>
      <c r="I88" s="19">
        <f t="shared" si="94"/>
        <v>0</v>
      </c>
      <c r="J88" s="19">
        <f t="shared" si="94"/>
        <v>17562770.510000002</v>
      </c>
      <c r="K88" s="19">
        <f t="shared" si="94"/>
        <v>0</v>
      </c>
      <c r="L88" s="19">
        <f>L89</f>
        <v>14549800.130000001</v>
      </c>
      <c r="M88" s="19">
        <f t="shared" ref="M88:Q88" si="95">M89</f>
        <v>0</v>
      </c>
      <c r="N88" s="19">
        <f t="shared" si="95"/>
        <v>0</v>
      </c>
      <c r="O88" s="19">
        <f t="shared" si="95"/>
        <v>0</v>
      </c>
      <c r="P88" s="19">
        <f t="shared" si="95"/>
        <v>14549800.130000001</v>
      </c>
      <c r="Q88" s="19">
        <f t="shared" si="95"/>
        <v>0</v>
      </c>
      <c r="R88" s="19">
        <f>R89</f>
        <v>14549800.130000001</v>
      </c>
      <c r="S88" s="19">
        <f t="shared" ref="S88:W88" si="96">S89</f>
        <v>0</v>
      </c>
      <c r="T88" s="19">
        <f t="shared" si="96"/>
        <v>0</v>
      </c>
      <c r="U88" s="19">
        <f t="shared" si="96"/>
        <v>0</v>
      </c>
      <c r="V88" s="19">
        <f t="shared" si="96"/>
        <v>14549800.130000001</v>
      </c>
      <c r="W88" s="19">
        <f t="shared" si="96"/>
        <v>0</v>
      </c>
      <c r="X88" s="42"/>
    </row>
    <row r="89" spans="1:24" ht="60" outlineLevel="6" x14ac:dyDescent="0.2">
      <c r="A89" s="17" t="s">
        <v>26</v>
      </c>
      <c r="B89" s="18" t="s">
        <v>17</v>
      </c>
      <c r="C89" s="18" t="s">
        <v>83</v>
      </c>
      <c r="D89" s="18" t="s">
        <v>57</v>
      </c>
      <c r="E89" s="18" t="s">
        <v>27</v>
      </c>
      <c r="F89" s="19">
        <f>'[1]4.ведомства'!G753</f>
        <v>14549800.130000001</v>
      </c>
      <c r="G89" s="19">
        <f>'[1]4.ведомства'!H753</f>
        <v>0</v>
      </c>
      <c r="H89" s="19">
        <f>'[1]4.ведомства'!I753</f>
        <v>3012970.38</v>
      </c>
      <c r="I89" s="19">
        <f>'[1]4.ведомства'!J753</f>
        <v>0</v>
      </c>
      <c r="J89" s="19">
        <f>'[1]4.ведомства'!K753</f>
        <v>17562770.510000002</v>
      </c>
      <c r="K89" s="19">
        <f>'[1]4.ведомства'!L753</f>
        <v>0</v>
      </c>
      <c r="L89" s="19">
        <f>'[1]4.ведомства'!M753</f>
        <v>14549800.130000001</v>
      </c>
      <c r="M89" s="19">
        <f>'[1]4.ведомства'!N753</f>
        <v>0</v>
      </c>
      <c r="N89" s="19">
        <f>'[1]4.ведомства'!O753</f>
        <v>0</v>
      </c>
      <c r="O89" s="19">
        <f>'[1]4.ведомства'!P753</f>
        <v>0</v>
      </c>
      <c r="P89" s="19">
        <f>'[1]4.ведомства'!Q753</f>
        <v>14549800.130000001</v>
      </c>
      <c r="Q89" s="19">
        <f>'[1]4.ведомства'!R753</f>
        <v>0</v>
      </c>
      <c r="R89" s="19">
        <f>'[1]4.ведомства'!S753</f>
        <v>14549800.130000001</v>
      </c>
      <c r="S89" s="19">
        <f>'[1]4.ведомства'!T753</f>
        <v>0</v>
      </c>
      <c r="T89" s="19">
        <f>'[1]4.ведомства'!U753</f>
        <v>0</v>
      </c>
      <c r="U89" s="19">
        <f>'[1]4.ведомства'!V753</f>
        <v>0</v>
      </c>
      <c r="V89" s="19">
        <f>'[1]4.ведомства'!W753</f>
        <v>14549800.130000001</v>
      </c>
      <c r="W89" s="19">
        <f>'[1]4.ведомства'!X753</f>
        <v>0</v>
      </c>
      <c r="X89" s="42"/>
    </row>
    <row r="90" spans="1:24" ht="24" outlineLevel="5" x14ac:dyDescent="0.2">
      <c r="A90" s="17" t="s">
        <v>50</v>
      </c>
      <c r="B90" s="18" t="s">
        <v>17</v>
      </c>
      <c r="C90" s="18" t="s">
        <v>83</v>
      </c>
      <c r="D90" s="18" t="s">
        <v>58</v>
      </c>
      <c r="E90" s="18"/>
      <c r="F90" s="19">
        <f>F91+F92</f>
        <v>103500</v>
      </c>
      <c r="G90" s="19">
        <f t="shared" ref="G90:W90" si="97">G91+G92</f>
        <v>0</v>
      </c>
      <c r="H90" s="19">
        <f t="shared" si="97"/>
        <v>0</v>
      </c>
      <c r="I90" s="19">
        <f t="shared" si="97"/>
        <v>0</v>
      </c>
      <c r="J90" s="19">
        <f t="shared" si="97"/>
        <v>103500</v>
      </c>
      <c r="K90" s="19">
        <f t="shared" si="97"/>
        <v>0</v>
      </c>
      <c r="L90" s="19">
        <f t="shared" si="97"/>
        <v>103500</v>
      </c>
      <c r="M90" s="19">
        <f t="shared" si="97"/>
        <v>0</v>
      </c>
      <c r="N90" s="19">
        <f t="shared" si="97"/>
        <v>0</v>
      </c>
      <c r="O90" s="19">
        <f t="shared" si="97"/>
        <v>0</v>
      </c>
      <c r="P90" s="19">
        <f t="shared" si="97"/>
        <v>103500</v>
      </c>
      <c r="Q90" s="19">
        <f t="shared" si="97"/>
        <v>0</v>
      </c>
      <c r="R90" s="19">
        <f t="shared" si="97"/>
        <v>103500</v>
      </c>
      <c r="S90" s="19">
        <f t="shared" si="97"/>
        <v>0</v>
      </c>
      <c r="T90" s="19">
        <f t="shared" si="97"/>
        <v>0</v>
      </c>
      <c r="U90" s="19">
        <f t="shared" si="97"/>
        <v>0</v>
      </c>
      <c r="V90" s="19">
        <f t="shared" si="97"/>
        <v>103500</v>
      </c>
      <c r="W90" s="19">
        <f t="shared" si="97"/>
        <v>0</v>
      </c>
      <c r="X90" s="42"/>
    </row>
    <row r="91" spans="1:24" ht="60" hidden="1" outlineLevel="6" x14ac:dyDescent="0.2">
      <c r="A91" s="17" t="s">
        <v>26</v>
      </c>
      <c r="B91" s="18" t="s">
        <v>17</v>
      </c>
      <c r="C91" s="18" t="s">
        <v>83</v>
      </c>
      <c r="D91" s="18" t="s">
        <v>58</v>
      </c>
      <c r="E91" s="18" t="s">
        <v>27</v>
      </c>
      <c r="F91" s="19">
        <f>'[1]4.ведомства'!G755</f>
        <v>0</v>
      </c>
      <c r="G91" s="19">
        <f>'[1]4.ведомства'!H755</f>
        <v>0</v>
      </c>
      <c r="H91" s="19">
        <f>'[1]4.ведомства'!I755</f>
        <v>0</v>
      </c>
      <c r="I91" s="19">
        <f>'[1]4.ведомства'!J755</f>
        <v>0</v>
      </c>
      <c r="J91" s="19">
        <f>'[1]4.ведомства'!K755</f>
        <v>0</v>
      </c>
      <c r="K91" s="19">
        <f>'[1]4.ведомства'!L755</f>
        <v>0</v>
      </c>
      <c r="L91" s="19">
        <f>'[1]4.ведомства'!M755</f>
        <v>0</v>
      </c>
      <c r="M91" s="19">
        <f>'[1]4.ведомства'!N755</f>
        <v>0</v>
      </c>
      <c r="N91" s="19">
        <f>'[1]4.ведомства'!O755</f>
        <v>0</v>
      </c>
      <c r="O91" s="19">
        <f>'[1]4.ведомства'!P755</f>
        <v>0</v>
      </c>
      <c r="P91" s="19">
        <f>'[1]4.ведомства'!Q755</f>
        <v>0</v>
      </c>
      <c r="Q91" s="19">
        <f>'[1]4.ведомства'!R755</f>
        <v>0</v>
      </c>
      <c r="R91" s="19">
        <f>'[1]4.ведомства'!S755</f>
        <v>0</v>
      </c>
      <c r="S91" s="19">
        <f>'[1]4.ведомства'!T755</f>
        <v>0</v>
      </c>
      <c r="T91" s="19">
        <f>'[1]4.ведомства'!U755</f>
        <v>0</v>
      </c>
      <c r="U91" s="19">
        <f>'[1]4.ведомства'!V755</f>
        <v>0</v>
      </c>
      <c r="V91" s="19">
        <f>'[1]4.ведомства'!W755</f>
        <v>0</v>
      </c>
      <c r="W91" s="19">
        <f>'[1]4.ведомства'!X755</f>
        <v>0</v>
      </c>
      <c r="X91" s="42"/>
    </row>
    <row r="92" spans="1:24" ht="24" outlineLevel="6" x14ac:dyDescent="0.2">
      <c r="A92" s="17" t="s">
        <v>30</v>
      </c>
      <c r="B92" s="18" t="s">
        <v>17</v>
      </c>
      <c r="C92" s="18" t="s">
        <v>83</v>
      </c>
      <c r="D92" s="18" t="s">
        <v>58</v>
      </c>
      <c r="E92" s="18" t="s">
        <v>31</v>
      </c>
      <c r="F92" s="19">
        <f>'[1]4.ведомства'!G756</f>
        <v>103500</v>
      </c>
      <c r="G92" s="19">
        <f>'[1]4.ведомства'!H756</f>
        <v>0</v>
      </c>
      <c r="H92" s="19">
        <f>'[1]4.ведомства'!I756</f>
        <v>0</v>
      </c>
      <c r="I92" s="19">
        <f>'[1]4.ведомства'!J756</f>
        <v>0</v>
      </c>
      <c r="J92" s="19">
        <f>'[1]4.ведомства'!K756</f>
        <v>103500</v>
      </c>
      <c r="K92" s="19">
        <f>'[1]4.ведомства'!L756</f>
        <v>0</v>
      </c>
      <c r="L92" s="19">
        <f>'[1]4.ведомства'!M756</f>
        <v>103500</v>
      </c>
      <c r="M92" s="19">
        <f>'[1]4.ведомства'!N756</f>
        <v>0</v>
      </c>
      <c r="N92" s="19">
        <f>'[1]4.ведомства'!O756</f>
        <v>0</v>
      </c>
      <c r="O92" s="19">
        <f>'[1]4.ведомства'!P756</f>
        <v>0</v>
      </c>
      <c r="P92" s="19">
        <f>'[1]4.ведомства'!Q756</f>
        <v>103500</v>
      </c>
      <c r="Q92" s="19">
        <f>'[1]4.ведомства'!R756</f>
        <v>0</v>
      </c>
      <c r="R92" s="19">
        <f>'[1]4.ведомства'!S756</f>
        <v>103500</v>
      </c>
      <c r="S92" s="19">
        <f>'[1]4.ведомства'!T756</f>
        <v>0</v>
      </c>
      <c r="T92" s="19">
        <f>'[1]4.ведомства'!U756</f>
        <v>0</v>
      </c>
      <c r="U92" s="19">
        <f>'[1]4.ведомства'!V756</f>
        <v>0</v>
      </c>
      <c r="V92" s="19">
        <f>'[1]4.ведомства'!W756</f>
        <v>103500</v>
      </c>
      <c r="W92" s="19">
        <f>'[1]4.ведомства'!X756</f>
        <v>0</v>
      </c>
      <c r="X92" s="42"/>
    </row>
    <row r="93" spans="1:24" ht="48" outlineLevel="5" x14ac:dyDescent="0.2">
      <c r="A93" s="17" t="s">
        <v>32</v>
      </c>
      <c r="B93" s="18" t="s">
        <v>17</v>
      </c>
      <c r="C93" s="18" t="s">
        <v>83</v>
      </c>
      <c r="D93" s="18" t="s">
        <v>33</v>
      </c>
      <c r="E93" s="18"/>
      <c r="F93" s="19">
        <f>F94</f>
        <v>730000</v>
      </c>
      <c r="G93" s="19">
        <f t="shared" ref="G93:K93" si="98">G94</f>
        <v>0</v>
      </c>
      <c r="H93" s="19">
        <f t="shared" si="98"/>
        <v>0</v>
      </c>
      <c r="I93" s="19">
        <f t="shared" si="98"/>
        <v>0</v>
      </c>
      <c r="J93" s="19">
        <f t="shared" si="98"/>
        <v>730000</v>
      </c>
      <c r="K93" s="19">
        <f t="shared" si="98"/>
        <v>0</v>
      </c>
      <c r="L93" s="19">
        <f>L94</f>
        <v>378400</v>
      </c>
      <c r="M93" s="19">
        <f t="shared" ref="M93:Q93" si="99">M94</f>
        <v>0</v>
      </c>
      <c r="N93" s="19">
        <f t="shared" si="99"/>
        <v>0</v>
      </c>
      <c r="O93" s="19">
        <f t="shared" si="99"/>
        <v>0</v>
      </c>
      <c r="P93" s="19">
        <f t="shared" si="99"/>
        <v>378400</v>
      </c>
      <c r="Q93" s="19">
        <f t="shared" si="99"/>
        <v>0</v>
      </c>
      <c r="R93" s="19">
        <f>R94</f>
        <v>378400</v>
      </c>
      <c r="S93" s="19">
        <f t="shared" ref="S93:W93" si="100">S94</f>
        <v>0</v>
      </c>
      <c r="T93" s="19">
        <f t="shared" si="100"/>
        <v>0</v>
      </c>
      <c r="U93" s="19">
        <f t="shared" si="100"/>
        <v>0</v>
      </c>
      <c r="V93" s="19">
        <f t="shared" si="100"/>
        <v>378400</v>
      </c>
      <c r="W93" s="19">
        <f t="shared" si="100"/>
        <v>0</v>
      </c>
      <c r="X93" s="42"/>
    </row>
    <row r="94" spans="1:24" ht="60" outlineLevel="6" x14ac:dyDescent="0.2">
      <c r="A94" s="17" t="s">
        <v>26</v>
      </c>
      <c r="B94" s="18" t="s">
        <v>17</v>
      </c>
      <c r="C94" s="18" t="s">
        <v>83</v>
      </c>
      <c r="D94" s="18" t="s">
        <v>33</v>
      </c>
      <c r="E94" s="18" t="s">
        <v>27</v>
      </c>
      <c r="F94" s="19">
        <f>'[1]4.ведомства'!G758</f>
        <v>730000</v>
      </c>
      <c r="G94" s="19">
        <f>'[1]4.ведомства'!H758</f>
        <v>0</v>
      </c>
      <c r="H94" s="19">
        <f>'[1]4.ведомства'!I758</f>
        <v>0</v>
      </c>
      <c r="I94" s="19">
        <f>'[1]4.ведомства'!J758</f>
        <v>0</v>
      </c>
      <c r="J94" s="19">
        <f>'[1]4.ведомства'!K758</f>
        <v>730000</v>
      </c>
      <c r="K94" s="19">
        <f>'[1]4.ведомства'!L758</f>
        <v>0</v>
      </c>
      <c r="L94" s="19">
        <f>'[1]4.ведомства'!M758</f>
        <v>378400</v>
      </c>
      <c r="M94" s="19">
        <f>'[1]4.ведомства'!N758</f>
        <v>0</v>
      </c>
      <c r="N94" s="19">
        <f>'[1]4.ведомства'!O758</f>
        <v>0</v>
      </c>
      <c r="O94" s="19">
        <f>'[1]4.ведомства'!P758</f>
        <v>0</v>
      </c>
      <c r="P94" s="19">
        <f>'[1]4.ведомства'!Q758</f>
        <v>378400</v>
      </c>
      <c r="Q94" s="19">
        <f>'[1]4.ведомства'!R758</f>
        <v>0</v>
      </c>
      <c r="R94" s="19">
        <f>'[1]4.ведомства'!S758</f>
        <v>378400</v>
      </c>
      <c r="S94" s="19">
        <f>'[1]4.ведомства'!T758</f>
        <v>0</v>
      </c>
      <c r="T94" s="19">
        <f>'[1]4.ведомства'!U758</f>
        <v>0</v>
      </c>
      <c r="U94" s="19">
        <f>'[1]4.ведомства'!V758</f>
        <v>0</v>
      </c>
      <c r="V94" s="19">
        <f>'[1]4.ведомства'!W758</f>
        <v>378400</v>
      </c>
      <c r="W94" s="19">
        <f>'[1]4.ведомства'!X758</f>
        <v>0</v>
      </c>
      <c r="X94" s="42"/>
    </row>
    <row r="95" spans="1:24" ht="24" outlineLevel="4" x14ac:dyDescent="0.2">
      <c r="A95" s="17" t="s">
        <v>84</v>
      </c>
      <c r="B95" s="18" t="s">
        <v>17</v>
      </c>
      <c r="C95" s="18" t="s">
        <v>83</v>
      </c>
      <c r="D95" s="18" t="s">
        <v>85</v>
      </c>
      <c r="E95" s="18"/>
      <c r="F95" s="19">
        <f>F96+F98</f>
        <v>1979329</v>
      </c>
      <c r="G95" s="19">
        <f t="shared" ref="G95:K95" si="101">G96+G98</f>
        <v>0</v>
      </c>
      <c r="H95" s="19">
        <f t="shared" si="101"/>
        <v>0</v>
      </c>
      <c r="I95" s="19">
        <f t="shared" si="101"/>
        <v>0</v>
      </c>
      <c r="J95" s="19">
        <f t="shared" si="101"/>
        <v>1979329</v>
      </c>
      <c r="K95" s="19">
        <f t="shared" si="101"/>
        <v>0</v>
      </c>
      <c r="L95" s="19">
        <f>L96+L98</f>
        <v>1979329</v>
      </c>
      <c r="M95" s="19">
        <f t="shared" ref="M95:Q95" si="102">M96+M98</f>
        <v>0</v>
      </c>
      <c r="N95" s="19">
        <f t="shared" si="102"/>
        <v>0</v>
      </c>
      <c r="O95" s="19">
        <f t="shared" si="102"/>
        <v>0</v>
      </c>
      <c r="P95" s="19">
        <f t="shared" si="102"/>
        <v>1979329</v>
      </c>
      <c r="Q95" s="19">
        <f t="shared" si="102"/>
        <v>0</v>
      </c>
      <c r="R95" s="19">
        <f>R96+R98</f>
        <v>1979329</v>
      </c>
      <c r="S95" s="19">
        <f t="shared" ref="S95:W95" si="103">S96+S98</f>
        <v>0</v>
      </c>
      <c r="T95" s="19">
        <f t="shared" si="103"/>
        <v>0</v>
      </c>
      <c r="U95" s="19">
        <f t="shared" si="103"/>
        <v>0</v>
      </c>
      <c r="V95" s="19">
        <f t="shared" si="103"/>
        <v>1979329</v>
      </c>
      <c r="W95" s="19">
        <f t="shared" si="103"/>
        <v>0</v>
      </c>
      <c r="X95" s="42"/>
    </row>
    <row r="96" spans="1:24" ht="24" outlineLevel="5" x14ac:dyDescent="0.2">
      <c r="A96" s="17" t="s">
        <v>86</v>
      </c>
      <c r="B96" s="18" t="s">
        <v>17</v>
      </c>
      <c r="C96" s="18" t="s">
        <v>83</v>
      </c>
      <c r="D96" s="18" t="s">
        <v>87</v>
      </c>
      <c r="E96" s="18"/>
      <c r="F96" s="19">
        <f>F97</f>
        <v>1443600</v>
      </c>
      <c r="G96" s="19">
        <f t="shared" ref="G96:K96" si="104">G97</f>
        <v>0</v>
      </c>
      <c r="H96" s="19">
        <f t="shared" si="104"/>
        <v>0</v>
      </c>
      <c r="I96" s="19">
        <f t="shared" si="104"/>
        <v>0</v>
      </c>
      <c r="J96" s="19">
        <f t="shared" si="104"/>
        <v>1443600</v>
      </c>
      <c r="K96" s="19">
        <f t="shared" si="104"/>
        <v>0</v>
      </c>
      <c r="L96" s="19">
        <f>L97</f>
        <v>1443600</v>
      </c>
      <c r="M96" s="19">
        <f t="shared" ref="M96:Q96" si="105">M97</f>
        <v>0</v>
      </c>
      <c r="N96" s="19">
        <f t="shared" si="105"/>
        <v>0</v>
      </c>
      <c r="O96" s="19">
        <f t="shared" si="105"/>
        <v>0</v>
      </c>
      <c r="P96" s="19">
        <f t="shared" si="105"/>
        <v>1443600</v>
      </c>
      <c r="Q96" s="19">
        <f t="shared" si="105"/>
        <v>0</v>
      </c>
      <c r="R96" s="19">
        <f>R97</f>
        <v>1443600</v>
      </c>
      <c r="S96" s="19">
        <f t="shared" ref="S96:W96" si="106">S97</f>
        <v>0</v>
      </c>
      <c r="T96" s="19">
        <f t="shared" si="106"/>
        <v>0</v>
      </c>
      <c r="U96" s="19">
        <f t="shared" si="106"/>
        <v>0</v>
      </c>
      <c r="V96" s="19">
        <f t="shared" si="106"/>
        <v>1443600</v>
      </c>
      <c r="W96" s="19">
        <f t="shared" si="106"/>
        <v>0</v>
      </c>
      <c r="X96" s="42"/>
    </row>
    <row r="97" spans="1:24" ht="24" outlineLevel="6" x14ac:dyDescent="0.2">
      <c r="A97" s="17" t="s">
        <v>30</v>
      </c>
      <c r="B97" s="18" t="s">
        <v>17</v>
      </c>
      <c r="C97" s="18" t="s">
        <v>83</v>
      </c>
      <c r="D97" s="18" t="s">
        <v>87</v>
      </c>
      <c r="E97" s="18" t="s">
        <v>31</v>
      </c>
      <c r="F97" s="19">
        <f>'[1]4.ведомства'!G41</f>
        <v>1443600</v>
      </c>
      <c r="G97" s="19">
        <f>'[1]4.ведомства'!H41</f>
        <v>0</v>
      </c>
      <c r="H97" s="19">
        <f>'[1]4.ведомства'!I41</f>
        <v>0</v>
      </c>
      <c r="I97" s="19">
        <f>'[1]4.ведомства'!J41</f>
        <v>0</v>
      </c>
      <c r="J97" s="19">
        <f>'[1]4.ведомства'!K41</f>
        <v>1443600</v>
      </c>
      <c r="K97" s="19">
        <f>'[1]4.ведомства'!L41</f>
        <v>0</v>
      </c>
      <c r="L97" s="19">
        <f>'[1]4.ведомства'!M41</f>
        <v>1443600</v>
      </c>
      <c r="M97" s="19">
        <f>'[1]4.ведомства'!N41</f>
        <v>0</v>
      </c>
      <c r="N97" s="19">
        <f>'[1]4.ведомства'!O41</f>
        <v>0</v>
      </c>
      <c r="O97" s="19">
        <f>'[1]4.ведомства'!P41</f>
        <v>0</v>
      </c>
      <c r="P97" s="19">
        <f>'[1]4.ведомства'!Q41</f>
        <v>1443600</v>
      </c>
      <c r="Q97" s="19">
        <f>'[1]4.ведомства'!R41</f>
        <v>0</v>
      </c>
      <c r="R97" s="19">
        <f>'[1]4.ведомства'!S41</f>
        <v>1443600</v>
      </c>
      <c r="S97" s="19">
        <f>'[1]4.ведомства'!T41</f>
        <v>0</v>
      </c>
      <c r="T97" s="19">
        <f>'[1]4.ведомства'!U41</f>
        <v>0</v>
      </c>
      <c r="U97" s="19">
        <f>'[1]4.ведомства'!V41</f>
        <v>0</v>
      </c>
      <c r="V97" s="19">
        <f>'[1]4.ведомства'!W41</f>
        <v>1443600</v>
      </c>
      <c r="W97" s="19">
        <f>'[1]4.ведомства'!X41</f>
        <v>0</v>
      </c>
      <c r="X97" s="42"/>
    </row>
    <row r="98" spans="1:24" ht="24" outlineLevel="5" x14ac:dyDescent="0.2">
      <c r="A98" s="17" t="s">
        <v>88</v>
      </c>
      <c r="B98" s="18" t="s">
        <v>17</v>
      </c>
      <c r="C98" s="18" t="s">
        <v>83</v>
      </c>
      <c r="D98" s="18" t="s">
        <v>89</v>
      </c>
      <c r="E98" s="18"/>
      <c r="F98" s="19">
        <f>F99</f>
        <v>535729</v>
      </c>
      <c r="G98" s="19">
        <f t="shared" ref="G98:K98" si="107">G99</f>
        <v>0</v>
      </c>
      <c r="H98" s="19">
        <f t="shared" si="107"/>
        <v>0</v>
      </c>
      <c r="I98" s="19">
        <f t="shared" si="107"/>
        <v>0</v>
      </c>
      <c r="J98" s="19">
        <f t="shared" si="107"/>
        <v>535729</v>
      </c>
      <c r="K98" s="19">
        <f t="shared" si="107"/>
        <v>0</v>
      </c>
      <c r="L98" s="19">
        <f>L99</f>
        <v>535729</v>
      </c>
      <c r="M98" s="19">
        <f t="shared" ref="M98:Q98" si="108">M99</f>
        <v>0</v>
      </c>
      <c r="N98" s="19">
        <f t="shared" si="108"/>
        <v>0</v>
      </c>
      <c r="O98" s="19">
        <f t="shared" si="108"/>
        <v>0</v>
      </c>
      <c r="P98" s="19">
        <f t="shared" si="108"/>
        <v>535729</v>
      </c>
      <c r="Q98" s="19">
        <f t="shared" si="108"/>
        <v>0</v>
      </c>
      <c r="R98" s="19">
        <f>R99</f>
        <v>535729</v>
      </c>
      <c r="S98" s="19">
        <f t="shared" ref="S98:W98" si="109">S99</f>
        <v>0</v>
      </c>
      <c r="T98" s="19">
        <f t="shared" si="109"/>
        <v>0</v>
      </c>
      <c r="U98" s="19">
        <f t="shared" si="109"/>
        <v>0</v>
      </c>
      <c r="V98" s="19">
        <f t="shared" si="109"/>
        <v>535729</v>
      </c>
      <c r="W98" s="19">
        <f t="shared" si="109"/>
        <v>0</v>
      </c>
      <c r="X98" s="42"/>
    </row>
    <row r="99" spans="1:24" outlineLevel="6" x14ac:dyDescent="0.2">
      <c r="A99" s="17" t="s">
        <v>52</v>
      </c>
      <c r="B99" s="18" t="s">
        <v>17</v>
      </c>
      <c r="C99" s="18" t="s">
        <v>83</v>
      </c>
      <c r="D99" s="18" t="s">
        <v>89</v>
      </c>
      <c r="E99" s="18" t="s">
        <v>53</v>
      </c>
      <c r="F99" s="19">
        <f>'[1]4.ведомства'!G43</f>
        <v>535729</v>
      </c>
      <c r="G99" s="19">
        <f>'[1]4.ведомства'!H43</f>
        <v>0</v>
      </c>
      <c r="H99" s="19">
        <f>'[1]4.ведомства'!I43</f>
        <v>0</v>
      </c>
      <c r="I99" s="19">
        <f>'[1]4.ведомства'!J43</f>
        <v>0</v>
      </c>
      <c r="J99" s="19">
        <f>'[1]4.ведомства'!K43</f>
        <v>535729</v>
      </c>
      <c r="K99" s="19">
        <f>'[1]4.ведомства'!L43</f>
        <v>0</v>
      </c>
      <c r="L99" s="19">
        <f>'[1]4.ведомства'!M43</f>
        <v>535729</v>
      </c>
      <c r="M99" s="19">
        <f>'[1]4.ведомства'!N43</f>
        <v>0</v>
      </c>
      <c r="N99" s="19">
        <f>'[1]4.ведомства'!O43</f>
        <v>0</v>
      </c>
      <c r="O99" s="19">
        <f>'[1]4.ведомства'!P43</f>
        <v>0</v>
      </c>
      <c r="P99" s="19">
        <f>'[1]4.ведомства'!Q43</f>
        <v>535729</v>
      </c>
      <c r="Q99" s="19">
        <f>'[1]4.ведомства'!R43</f>
        <v>0</v>
      </c>
      <c r="R99" s="19">
        <f>'[1]4.ведомства'!S43</f>
        <v>535729</v>
      </c>
      <c r="S99" s="19">
        <f>'[1]4.ведомства'!T43</f>
        <v>0</v>
      </c>
      <c r="T99" s="19">
        <f>'[1]4.ведомства'!U43</f>
        <v>0</v>
      </c>
      <c r="U99" s="19">
        <f>'[1]4.ведомства'!V43</f>
        <v>0</v>
      </c>
      <c r="V99" s="19">
        <f>'[1]4.ведомства'!W43</f>
        <v>535729</v>
      </c>
      <c r="W99" s="19">
        <f>'[1]4.ведомства'!X43</f>
        <v>0</v>
      </c>
      <c r="X99" s="42"/>
    </row>
    <row r="100" spans="1:24" outlineLevel="4" x14ac:dyDescent="0.2">
      <c r="A100" s="17" t="s">
        <v>90</v>
      </c>
      <c r="B100" s="18" t="s">
        <v>17</v>
      </c>
      <c r="C100" s="18" t="s">
        <v>83</v>
      </c>
      <c r="D100" s="18" t="s">
        <v>91</v>
      </c>
      <c r="E100" s="18"/>
      <c r="F100" s="19">
        <f>F101</f>
        <v>383400</v>
      </c>
      <c r="G100" s="19">
        <f t="shared" ref="G100:K101" si="110">G101</f>
        <v>0</v>
      </c>
      <c r="H100" s="19">
        <f t="shared" si="110"/>
        <v>0</v>
      </c>
      <c r="I100" s="19">
        <f t="shared" si="110"/>
        <v>0</v>
      </c>
      <c r="J100" s="19">
        <f t="shared" si="110"/>
        <v>383400</v>
      </c>
      <c r="K100" s="19">
        <f t="shared" si="110"/>
        <v>0</v>
      </c>
      <c r="L100" s="19">
        <f>L101</f>
        <v>383400</v>
      </c>
      <c r="M100" s="19">
        <f t="shared" ref="M100:Q101" si="111">M101</f>
        <v>0</v>
      </c>
      <c r="N100" s="19">
        <f t="shared" si="111"/>
        <v>0</v>
      </c>
      <c r="O100" s="19">
        <f t="shared" si="111"/>
        <v>0</v>
      </c>
      <c r="P100" s="19">
        <f t="shared" si="111"/>
        <v>383400</v>
      </c>
      <c r="Q100" s="19">
        <f t="shared" si="111"/>
        <v>0</v>
      </c>
      <c r="R100" s="19">
        <f>R101</f>
        <v>383400</v>
      </c>
      <c r="S100" s="19">
        <f t="shared" ref="S100:W101" si="112">S101</f>
        <v>0</v>
      </c>
      <c r="T100" s="19">
        <f t="shared" si="112"/>
        <v>0</v>
      </c>
      <c r="U100" s="19">
        <f t="shared" si="112"/>
        <v>0</v>
      </c>
      <c r="V100" s="19">
        <f t="shared" si="112"/>
        <v>383400</v>
      </c>
      <c r="W100" s="19">
        <f t="shared" si="112"/>
        <v>0</v>
      </c>
      <c r="X100" s="42"/>
    </row>
    <row r="101" spans="1:24" outlineLevel="5" x14ac:dyDescent="0.2">
      <c r="A101" s="17" t="s">
        <v>92</v>
      </c>
      <c r="B101" s="18" t="s">
        <v>17</v>
      </c>
      <c r="C101" s="18" t="s">
        <v>83</v>
      </c>
      <c r="D101" s="18" t="s">
        <v>93</v>
      </c>
      <c r="E101" s="18"/>
      <c r="F101" s="19">
        <f>F102</f>
        <v>383400</v>
      </c>
      <c r="G101" s="19">
        <f t="shared" si="110"/>
        <v>0</v>
      </c>
      <c r="H101" s="19">
        <f t="shared" si="110"/>
        <v>0</v>
      </c>
      <c r="I101" s="19">
        <f t="shared" si="110"/>
        <v>0</v>
      </c>
      <c r="J101" s="19">
        <f t="shared" si="110"/>
        <v>383400</v>
      </c>
      <c r="K101" s="19">
        <f t="shared" si="110"/>
        <v>0</v>
      </c>
      <c r="L101" s="19">
        <f>L102</f>
        <v>383400</v>
      </c>
      <c r="M101" s="19">
        <f t="shared" si="111"/>
        <v>0</v>
      </c>
      <c r="N101" s="19">
        <f t="shared" si="111"/>
        <v>0</v>
      </c>
      <c r="O101" s="19">
        <f t="shared" si="111"/>
        <v>0</v>
      </c>
      <c r="P101" s="19">
        <f t="shared" si="111"/>
        <v>383400</v>
      </c>
      <c r="Q101" s="19">
        <f t="shared" si="111"/>
        <v>0</v>
      </c>
      <c r="R101" s="19">
        <f>R102</f>
        <v>383400</v>
      </c>
      <c r="S101" s="19">
        <f t="shared" si="112"/>
        <v>0</v>
      </c>
      <c r="T101" s="19">
        <f t="shared" si="112"/>
        <v>0</v>
      </c>
      <c r="U101" s="19">
        <f t="shared" si="112"/>
        <v>0</v>
      </c>
      <c r="V101" s="19">
        <f t="shared" si="112"/>
        <v>383400</v>
      </c>
      <c r="W101" s="19">
        <f t="shared" si="112"/>
        <v>0</v>
      </c>
      <c r="X101" s="42"/>
    </row>
    <row r="102" spans="1:24" ht="24" outlineLevel="6" x14ac:dyDescent="0.2">
      <c r="A102" s="17" t="s">
        <v>30</v>
      </c>
      <c r="B102" s="18" t="s">
        <v>17</v>
      </c>
      <c r="C102" s="18" t="s">
        <v>83</v>
      </c>
      <c r="D102" s="18" t="s">
        <v>93</v>
      </c>
      <c r="E102" s="18" t="s">
        <v>31</v>
      </c>
      <c r="F102" s="19">
        <f>'[1]4.ведомства'!G46+'[1]4.ведомства'!G166+'[1]4.ведомства'!G192+'[1]4.ведомства'!G761</f>
        <v>383400</v>
      </c>
      <c r="G102" s="19">
        <f>'[1]4.ведомства'!H46+'[1]4.ведомства'!H166+'[1]4.ведомства'!H192+'[1]4.ведомства'!H761</f>
        <v>0</v>
      </c>
      <c r="H102" s="19">
        <f>'[1]4.ведомства'!I46+'[1]4.ведомства'!I166+'[1]4.ведомства'!I192+'[1]4.ведомства'!I761</f>
        <v>0</v>
      </c>
      <c r="I102" s="19">
        <f>'[1]4.ведомства'!J46+'[1]4.ведомства'!J166+'[1]4.ведомства'!J192+'[1]4.ведомства'!J761</f>
        <v>0</v>
      </c>
      <c r="J102" s="19">
        <f>'[1]4.ведомства'!K46+'[1]4.ведомства'!K166+'[1]4.ведомства'!K192+'[1]4.ведомства'!K761</f>
        <v>383400</v>
      </c>
      <c r="K102" s="19">
        <f>'[1]4.ведомства'!L46+'[1]4.ведомства'!L166+'[1]4.ведомства'!L192+'[1]4.ведомства'!L761</f>
        <v>0</v>
      </c>
      <c r="L102" s="19">
        <f>'[1]4.ведомства'!M46+'[1]4.ведомства'!M166+'[1]4.ведомства'!M192+'[1]4.ведомства'!M761</f>
        <v>383400</v>
      </c>
      <c r="M102" s="19">
        <f>'[1]4.ведомства'!N46+'[1]4.ведомства'!N166+'[1]4.ведомства'!N192+'[1]4.ведомства'!N761</f>
        <v>0</v>
      </c>
      <c r="N102" s="19">
        <f>'[1]4.ведомства'!O46+'[1]4.ведомства'!O166+'[1]4.ведомства'!O192+'[1]4.ведомства'!O761</f>
        <v>0</v>
      </c>
      <c r="O102" s="19">
        <f>'[1]4.ведомства'!P46+'[1]4.ведомства'!P166+'[1]4.ведомства'!P192+'[1]4.ведомства'!P761</f>
        <v>0</v>
      </c>
      <c r="P102" s="19">
        <f>'[1]4.ведомства'!Q46+'[1]4.ведомства'!Q166+'[1]4.ведомства'!Q192+'[1]4.ведомства'!Q761</f>
        <v>383400</v>
      </c>
      <c r="Q102" s="19">
        <f>'[1]4.ведомства'!R46+'[1]4.ведомства'!R166+'[1]4.ведомства'!R192+'[1]4.ведомства'!R761</f>
        <v>0</v>
      </c>
      <c r="R102" s="19">
        <f>'[1]4.ведомства'!S46+'[1]4.ведомства'!S166+'[1]4.ведомства'!S192+'[1]4.ведомства'!S761</f>
        <v>383400</v>
      </c>
      <c r="S102" s="19">
        <f>'[1]4.ведомства'!T46+'[1]4.ведомства'!T166+'[1]4.ведомства'!T192+'[1]4.ведомства'!T761</f>
        <v>0</v>
      </c>
      <c r="T102" s="19">
        <f>'[1]4.ведомства'!U46+'[1]4.ведомства'!U166+'[1]4.ведомства'!U192+'[1]4.ведомства'!U761</f>
        <v>0</v>
      </c>
      <c r="U102" s="19">
        <f>'[1]4.ведомства'!V46+'[1]4.ведомства'!V166+'[1]4.ведомства'!V192+'[1]4.ведомства'!V761</f>
        <v>0</v>
      </c>
      <c r="V102" s="19">
        <f>'[1]4.ведомства'!W46+'[1]4.ведомства'!W166+'[1]4.ведомства'!W192+'[1]4.ведомства'!W761</f>
        <v>383400</v>
      </c>
      <c r="W102" s="19">
        <f>'[1]4.ведомства'!X46+'[1]4.ведомства'!X166+'[1]4.ведомства'!X192+'[1]4.ведомства'!X761</f>
        <v>0</v>
      </c>
      <c r="X102" s="42"/>
    </row>
    <row r="103" spans="1:24" outlineLevel="4" x14ac:dyDescent="0.2">
      <c r="A103" s="17" t="s">
        <v>94</v>
      </c>
      <c r="B103" s="18" t="s">
        <v>17</v>
      </c>
      <c r="C103" s="18" t="s">
        <v>83</v>
      </c>
      <c r="D103" s="18" t="s">
        <v>95</v>
      </c>
      <c r="E103" s="18"/>
      <c r="F103" s="19">
        <f>F104</f>
        <v>9333293.2300000004</v>
      </c>
      <c r="G103" s="19">
        <f t="shared" ref="G103:K104" si="113">G104</f>
        <v>0</v>
      </c>
      <c r="H103" s="19">
        <f t="shared" si="113"/>
        <v>300000</v>
      </c>
      <c r="I103" s="19">
        <f t="shared" si="113"/>
        <v>0</v>
      </c>
      <c r="J103" s="19">
        <f t="shared" si="113"/>
        <v>9633293.2300000004</v>
      </c>
      <c r="K103" s="19">
        <f t="shared" si="113"/>
        <v>0</v>
      </c>
      <c r="L103" s="19">
        <f>L104</f>
        <v>8785220.7300000004</v>
      </c>
      <c r="M103" s="19">
        <f t="shared" ref="M103:Q104" si="114">M104</f>
        <v>0</v>
      </c>
      <c r="N103" s="19">
        <f t="shared" si="114"/>
        <v>0</v>
      </c>
      <c r="O103" s="19">
        <f t="shared" si="114"/>
        <v>0</v>
      </c>
      <c r="P103" s="19">
        <f t="shared" si="114"/>
        <v>8785220.7300000004</v>
      </c>
      <c r="Q103" s="19">
        <f t="shared" si="114"/>
        <v>0</v>
      </c>
      <c r="R103" s="19">
        <f>R104</f>
        <v>8785220.7300000004</v>
      </c>
      <c r="S103" s="19">
        <f t="shared" ref="S103:W104" si="115">S104</f>
        <v>0</v>
      </c>
      <c r="T103" s="19">
        <f t="shared" si="115"/>
        <v>0</v>
      </c>
      <c r="U103" s="19">
        <f t="shared" si="115"/>
        <v>0</v>
      </c>
      <c r="V103" s="19">
        <f t="shared" si="115"/>
        <v>8785220.7300000004</v>
      </c>
      <c r="W103" s="19">
        <f t="shared" si="115"/>
        <v>0</v>
      </c>
      <c r="X103" s="42"/>
    </row>
    <row r="104" spans="1:24" ht="60" outlineLevel="5" x14ac:dyDescent="0.2">
      <c r="A104" s="17" t="s">
        <v>96</v>
      </c>
      <c r="B104" s="18" t="s">
        <v>17</v>
      </c>
      <c r="C104" s="18" t="s">
        <v>83</v>
      </c>
      <c r="D104" s="18" t="s">
        <v>97</v>
      </c>
      <c r="E104" s="18"/>
      <c r="F104" s="19">
        <f>F105</f>
        <v>9333293.2300000004</v>
      </c>
      <c r="G104" s="19">
        <f t="shared" si="113"/>
        <v>0</v>
      </c>
      <c r="H104" s="19">
        <f t="shared" si="113"/>
        <v>300000</v>
      </c>
      <c r="I104" s="19">
        <f t="shared" si="113"/>
        <v>0</v>
      </c>
      <c r="J104" s="19">
        <f t="shared" si="113"/>
        <v>9633293.2300000004</v>
      </c>
      <c r="K104" s="19">
        <f t="shared" si="113"/>
        <v>0</v>
      </c>
      <c r="L104" s="19">
        <f>L105</f>
        <v>8785220.7300000004</v>
      </c>
      <c r="M104" s="19">
        <f t="shared" si="114"/>
        <v>0</v>
      </c>
      <c r="N104" s="19">
        <f t="shared" si="114"/>
        <v>0</v>
      </c>
      <c r="O104" s="19">
        <f t="shared" si="114"/>
        <v>0</v>
      </c>
      <c r="P104" s="19">
        <f t="shared" si="114"/>
        <v>8785220.7300000004</v>
      </c>
      <c r="Q104" s="19">
        <f t="shared" si="114"/>
        <v>0</v>
      </c>
      <c r="R104" s="19">
        <f>R105</f>
        <v>8785220.7300000004</v>
      </c>
      <c r="S104" s="19">
        <f t="shared" si="115"/>
        <v>0</v>
      </c>
      <c r="T104" s="19">
        <f t="shared" si="115"/>
        <v>0</v>
      </c>
      <c r="U104" s="19">
        <f t="shared" si="115"/>
        <v>0</v>
      </c>
      <c r="V104" s="19">
        <f t="shared" si="115"/>
        <v>8785220.7300000004</v>
      </c>
      <c r="W104" s="19">
        <f t="shared" si="115"/>
        <v>0</v>
      </c>
      <c r="X104" s="42"/>
    </row>
    <row r="105" spans="1:24" ht="24" outlineLevel="6" x14ac:dyDescent="0.2">
      <c r="A105" s="17" t="s">
        <v>30</v>
      </c>
      <c r="B105" s="18" t="s">
        <v>17</v>
      </c>
      <c r="C105" s="18" t="s">
        <v>83</v>
      </c>
      <c r="D105" s="18" t="s">
        <v>97</v>
      </c>
      <c r="E105" s="18" t="s">
        <v>31</v>
      </c>
      <c r="F105" s="19">
        <f>'[1]4.ведомства'!G49+'[1]4.ведомства'!G169+'[1]4.ведомства'!G195+'[1]4.ведомства'!G385+'[1]4.ведомства'!G524+'[1]4.ведомства'!G764</f>
        <v>9333293.2300000004</v>
      </c>
      <c r="G105" s="19">
        <f>'[1]4.ведомства'!H49+'[1]4.ведомства'!H169+'[1]4.ведомства'!H195+'[1]4.ведомства'!H385+'[1]4.ведомства'!H524+'[1]4.ведомства'!H764</f>
        <v>0</v>
      </c>
      <c r="H105" s="19">
        <f>'[1]4.ведомства'!I49+'[1]4.ведомства'!I169+'[1]4.ведомства'!I195+'[1]4.ведомства'!I385+'[1]4.ведомства'!I524+'[1]4.ведомства'!I764</f>
        <v>300000</v>
      </c>
      <c r="I105" s="19">
        <f>'[1]4.ведомства'!J49+'[1]4.ведомства'!J169+'[1]4.ведомства'!J195+'[1]4.ведомства'!J385+'[1]4.ведомства'!J524+'[1]4.ведомства'!J764</f>
        <v>0</v>
      </c>
      <c r="J105" s="19">
        <f>'[1]4.ведомства'!K49+'[1]4.ведомства'!K169+'[1]4.ведомства'!K195+'[1]4.ведомства'!K385+'[1]4.ведомства'!K524+'[1]4.ведомства'!K764</f>
        <v>9633293.2300000004</v>
      </c>
      <c r="K105" s="19">
        <f>'[1]4.ведомства'!L49+'[1]4.ведомства'!L169+'[1]4.ведомства'!L195+'[1]4.ведомства'!L385+'[1]4.ведомства'!L524+'[1]4.ведомства'!L764</f>
        <v>0</v>
      </c>
      <c r="L105" s="19">
        <f>'[1]4.ведомства'!M49+'[1]4.ведомства'!M169+'[1]4.ведомства'!M195+'[1]4.ведомства'!M385+'[1]4.ведомства'!M524+'[1]4.ведомства'!M764</f>
        <v>8785220.7300000004</v>
      </c>
      <c r="M105" s="19">
        <f>'[1]4.ведомства'!N49+'[1]4.ведомства'!N169+'[1]4.ведомства'!N195+'[1]4.ведомства'!N385+'[1]4.ведомства'!N524+'[1]4.ведомства'!N764</f>
        <v>0</v>
      </c>
      <c r="N105" s="19">
        <f>'[1]4.ведомства'!O49+'[1]4.ведомства'!O169+'[1]4.ведомства'!O195+'[1]4.ведомства'!O385+'[1]4.ведомства'!O524+'[1]4.ведомства'!O764</f>
        <v>0</v>
      </c>
      <c r="O105" s="19">
        <f>'[1]4.ведомства'!P49+'[1]4.ведомства'!P169+'[1]4.ведомства'!P195+'[1]4.ведомства'!P385+'[1]4.ведомства'!P524+'[1]4.ведомства'!P764</f>
        <v>0</v>
      </c>
      <c r="P105" s="19">
        <f>'[1]4.ведомства'!Q49+'[1]4.ведомства'!Q169+'[1]4.ведомства'!Q195+'[1]4.ведомства'!Q385+'[1]4.ведомства'!Q524+'[1]4.ведомства'!Q764</f>
        <v>8785220.7300000004</v>
      </c>
      <c r="Q105" s="19">
        <f>'[1]4.ведомства'!R49+'[1]4.ведомства'!R169+'[1]4.ведомства'!R195+'[1]4.ведомства'!R385+'[1]4.ведомства'!R524+'[1]4.ведомства'!R764</f>
        <v>0</v>
      </c>
      <c r="R105" s="19">
        <f>'[1]4.ведомства'!S49+'[1]4.ведомства'!S169+'[1]4.ведомства'!S195+'[1]4.ведомства'!S385+'[1]4.ведомства'!S524+'[1]4.ведомства'!S764</f>
        <v>8785220.7300000004</v>
      </c>
      <c r="S105" s="19">
        <f>'[1]4.ведомства'!T49+'[1]4.ведомства'!T169+'[1]4.ведомства'!T195+'[1]4.ведомства'!T385+'[1]4.ведомства'!T524+'[1]4.ведомства'!T764</f>
        <v>0</v>
      </c>
      <c r="T105" s="19">
        <f>'[1]4.ведомства'!U49+'[1]4.ведомства'!U169+'[1]4.ведомства'!U195+'[1]4.ведомства'!U385+'[1]4.ведомства'!U524+'[1]4.ведомства'!U764</f>
        <v>0</v>
      </c>
      <c r="U105" s="19">
        <f>'[1]4.ведомства'!V49+'[1]4.ведомства'!V169+'[1]4.ведомства'!V195+'[1]4.ведомства'!V385+'[1]4.ведомства'!V524+'[1]4.ведомства'!V764</f>
        <v>0</v>
      </c>
      <c r="V105" s="19">
        <f>'[1]4.ведомства'!W49+'[1]4.ведомства'!W169+'[1]4.ведомства'!W195+'[1]4.ведомства'!W385+'[1]4.ведомства'!W524+'[1]4.ведомства'!W764</f>
        <v>8785220.7300000004</v>
      </c>
      <c r="W105" s="19">
        <f>'[1]4.ведомства'!X49+'[1]4.ведомства'!X169+'[1]4.ведомства'!X195+'[1]4.ведомства'!X385+'[1]4.ведомства'!X524+'[1]4.ведомства'!X764</f>
        <v>0</v>
      </c>
      <c r="X105" s="42"/>
    </row>
    <row r="106" spans="1:24" ht="24" outlineLevel="4" x14ac:dyDescent="0.2">
      <c r="A106" s="17" t="s">
        <v>61</v>
      </c>
      <c r="B106" s="18" t="s">
        <v>17</v>
      </c>
      <c r="C106" s="18" t="s">
        <v>83</v>
      </c>
      <c r="D106" s="18" t="s">
        <v>62</v>
      </c>
      <c r="E106" s="18"/>
      <c r="F106" s="19">
        <f>F107+F109</f>
        <v>2351709.6</v>
      </c>
      <c r="G106" s="19">
        <f t="shared" ref="G106:K106" si="116">G107+G109</f>
        <v>2351709.6</v>
      </c>
      <c r="H106" s="19">
        <f t="shared" si="116"/>
        <v>0</v>
      </c>
      <c r="I106" s="19">
        <f t="shared" si="116"/>
        <v>0</v>
      </c>
      <c r="J106" s="19">
        <f t="shared" si="116"/>
        <v>2351709.6</v>
      </c>
      <c r="K106" s="19">
        <f t="shared" si="116"/>
        <v>2351709.6</v>
      </c>
      <c r="L106" s="19">
        <f>L107+L109</f>
        <v>2351709.6</v>
      </c>
      <c r="M106" s="19">
        <f t="shared" ref="M106:Q106" si="117">M107+M109</f>
        <v>2351709.6</v>
      </c>
      <c r="N106" s="19">
        <f t="shared" si="117"/>
        <v>0</v>
      </c>
      <c r="O106" s="19">
        <f t="shared" si="117"/>
        <v>0</v>
      </c>
      <c r="P106" s="19">
        <f t="shared" si="117"/>
        <v>2351709.6</v>
      </c>
      <c r="Q106" s="19">
        <f t="shared" si="117"/>
        <v>2351709.6</v>
      </c>
      <c r="R106" s="19">
        <f>R107+R109</f>
        <v>2351709.6</v>
      </c>
      <c r="S106" s="19">
        <f t="shared" ref="S106:W106" si="118">S107+S109</f>
        <v>2351709.6</v>
      </c>
      <c r="T106" s="19">
        <f t="shared" si="118"/>
        <v>0</v>
      </c>
      <c r="U106" s="19">
        <f t="shared" si="118"/>
        <v>0</v>
      </c>
      <c r="V106" s="19">
        <f t="shared" si="118"/>
        <v>2351709.6</v>
      </c>
      <c r="W106" s="19">
        <f t="shared" si="118"/>
        <v>2351709.6</v>
      </c>
      <c r="X106" s="42"/>
    </row>
    <row r="107" spans="1:24" ht="108" outlineLevel="5" x14ac:dyDescent="0.2">
      <c r="A107" s="17" t="s">
        <v>98</v>
      </c>
      <c r="B107" s="18" t="s">
        <v>17</v>
      </c>
      <c r="C107" s="18" t="s">
        <v>83</v>
      </c>
      <c r="D107" s="18" t="s">
        <v>99</v>
      </c>
      <c r="E107" s="18"/>
      <c r="F107" s="19">
        <f>F108</f>
        <v>6000</v>
      </c>
      <c r="G107" s="19">
        <f t="shared" ref="G107:K107" si="119">G108</f>
        <v>6000</v>
      </c>
      <c r="H107" s="19">
        <f t="shared" si="119"/>
        <v>0</v>
      </c>
      <c r="I107" s="19">
        <f t="shared" si="119"/>
        <v>0</v>
      </c>
      <c r="J107" s="19">
        <f t="shared" si="119"/>
        <v>6000</v>
      </c>
      <c r="K107" s="19">
        <f t="shared" si="119"/>
        <v>6000</v>
      </c>
      <c r="L107" s="19">
        <f>L108</f>
        <v>6000</v>
      </c>
      <c r="M107" s="19">
        <f t="shared" ref="M107:Q107" si="120">M108</f>
        <v>6000</v>
      </c>
      <c r="N107" s="19">
        <f t="shared" si="120"/>
        <v>0</v>
      </c>
      <c r="O107" s="19">
        <f t="shared" si="120"/>
        <v>0</v>
      </c>
      <c r="P107" s="19">
        <f t="shared" si="120"/>
        <v>6000</v>
      </c>
      <c r="Q107" s="19">
        <f t="shared" si="120"/>
        <v>6000</v>
      </c>
      <c r="R107" s="19">
        <f>R108</f>
        <v>6000</v>
      </c>
      <c r="S107" s="19">
        <f t="shared" ref="S107:W107" si="121">S108</f>
        <v>6000</v>
      </c>
      <c r="T107" s="19">
        <f t="shared" si="121"/>
        <v>0</v>
      </c>
      <c r="U107" s="19">
        <f t="shared" si="121"/>
        <v>0</v>
      </c>
      <c r="V107" s="19">
        <f t="shared" si="121"/>
        <v>6000</v>
      </c>
      <c r="W107" s="19">
        <f t="shared" si="121"/>
        <v>6000</v>
      </c>
      <c r="X107" s="42"/>
    </row>
    <row r="108" spans="1:24" ht="24" outlineLevel="6" x14ac:dyDescent="0.2">
      <c r="A108" s="17" t="s">
        <v>30</v>
      </c>
      <c r="B108" s="18" t="s">
        <v>17</v>
      </c>
      <c r="C108" s="18" t="s">
        <v>83</v>
      </c>
      <c r="D108" s="18" t="s">
        <v>99</v>
      </c>
      <c r="E108" s="18" t="s">
        <v>31</v>
      </c>
      <c r="F108" s="19">
        <f>'[1]4.ведомства'!G52</f>
        <v>6000</v>
      </c>
      <c r="G108" s="19">
        <f>'[1]4.ведомства'!H52</f>
        <v>6000</v>
      </c>
      <c r="H108" s="19">
        <f>'[1]4.ведомства'!I52</f>
        <v>0</v>
      </c>
      <c r="I108" s="19">
        <f>'[1]4.ведомства'!J52</f>
        <v>0</v>
      </c>
      <c r="J108" s="19">
        <f>'[1]4.ведомства'!K52</f>
        <v>6000</v>
      </c>
      <c r="K108" s="19">
        <f>'[1]4.ведомства'!L52</f>
        <v>6000</v>
      </c>
      <c r="L108" s="19">
        <f>'[1]4.ведомства'!M52</f>
        <v>6000</v>
      </c>
      <c r="M108" s="19">
        <f>'[1]4.ведомства'!N52</f>
        <v>6000</v>
      </c>
      <c r="N108" s="19">
        <f>'[1]4.ведомства'!O52</f>
        <v>0</v>
      </c>
      <c r="O108" s="19">
        <f>'[1]4.ведомства'!P52</f>
        <v>0</v>
      </c>
      <c r="P108" s="19">
        <f>'[1]4.ведомства'!Q52</f>
        <v>6000</v>
      </c>
      <c r="Q108" s="19">
        <f>'[1]4.ведомства'!R52</f>
        <v>6000</v>
      </c>
      <c r="R108" s="19">
        <f>'[1]4.ведомства'!S52</f>
        <v>6000</v>
      </c>
      <c r="S108" s="19">
        <f>'[1]4.ведомства'!T52</f>
        <v>6000</v>
      </c>
      <c r="T108" s="19">
        <f>'[1]4.ведомства'!U52</f>
        <v>0</v>
      </c>
      <c r="U108" s="19">
        <f>'[1]4.ведомства'!V52</f>
        <v>0</v>
      </c>
      <c r="V108" s="19">
        <f>'[1]4.ведомства'!W52</f>
        <v>6000</v>
      </c>
      <c r="W108" s="19">
        <f>'[1]4.ведомства'!X52</f>
        <v>6000</v>
      </c>
      <c r="X108" s="42"/>
    </row>
    <row r="109" spans="1:24" ht="48" outlineLevel="5" x14ac:dyDescent="0.2">
      <c r="A109" s="17" t="s">
        <v>100</v>
      </c>
      <c r="B109" s="18" t="s">
        <v>17</v>
      </c>
      <c r="C109" s="18" t="s">
        <v>83</v>
      </c>
      <c r="D109" s="18" t="s">
        <v>101</v>
      </c>
      <c r="E109" s="18"/>
      <c r="F109" s="19">
        <f>F110+F111</f>
        <v>2345709.6</v>
      </c>
      <c r="G109" s="19">
        <f t="shared" ref="G109:K109" si="122">G110+G111</f>
        <v>2345709.6</v>
      </c>
      <c r="H109" s="19">
        <f t="shared" si="122"/>
        <v>0</v>
      </c>
      <c r="I109" s="19">
        <f t="shared" si="122"/>
        <v>0</v>
      </c>
      <c r="J109" s="19">
        <f t="shared" si="122"/>
        <v>2345709.6</v>
      </c>
      <c r="K109" s="19">
        <f t="shared" si="122"/>
        <v>2345709.6</v>
      </c>
      <c r="L109" s="19">
        <f>L110+L111</f>
        <v>2345709.6</v>
      </c>
      <c r="M109" s="19">
        <f t="shared" ref="M109:Q109" si="123">M110+M111</f>
        <v>2345709.6</v>
      </c>
      <c r="N109" s="19">
        <f t="shared" si="123"/>
        <v>0</v>
      </c>
      <c r="O109" s="19">
        <f t="shared" si="123"/>
        <v>0</v>
      </c>
      <c r="P109" s="19">
        <f t="shared" si="123"/>
        <v>2345709.6</v>
      </c>
      <c r="Q109" s="19">
        <f t="shared" si="123"/>
        <v>2345709.6</v>
      </c>
      <c r="R109" s="19">
        <f>R110+R111</f>
        <v>2345709.6</v>
      </c>
      <c r="S109" s="19">
        <f t="shared" ref="S109:W109" si="124">S110+S111</f>
        <v>2345709.6</v>
      </c>
      <c r="T109" s="19">
        <f t="shared" si="124"/>
        <v>0</v>
      </c>
      <c r="U109" s="19">
        <f t="shared" si="124"/>
        <v>0</v>
      </c>
      <c r="V109" s="19">
        <f t="shared" si="124"/>
        <v>2345709.6</v>
      </c>
      <c r="W109" s="19">
        <f t="shared" si="124"/>
        <v>2345709.6</v>
      </c>
      <c r="X109" s="42"/>
    </row>
    <row r="110" spans="1:24" ht="60" outlineLevel="6" x14ac:dyDescent="0.2">
      <c r="A110" s="17" t="s">
        <v>26</v>
      </c>
      <c r="B110" s="18" t="s">
        <v>17</v>
      </c>
      <c r="C110" s="18" t="s">
        <v>83</v>
      </c>
      <c r="D110" s="18" t="s">
        <v>101</v>
      </c>
      <c r="E110" s="18" t="s">
        <v>27</v>
      </c>
      <c r="F110" s="19">
        <f>'[1]4.ведомства'!G54</f>
        <v>1487474.74</v>
      </c>
      <c r="G110" s="19">
        <f>'[1]4.ведомства'!H54</f>
        <v>1487474.74</v>
      </c>
      <c r="H110" s="19">
        <f>'[1]4.ведомства'!I54</f>
        <v>329666.58</v>
      </c>
      <c r="I110" s="19">
        <f>'[1]4.ведомства'!J54</f>
        <v>329666.58</v>
      </c>
      <c r="J110" s="19">
        <f>'[1]4.ведомства'!K54</f>
        <v>1817141.32</v>
      </c>
      <c r="K110" s="19">
        <f>'[1]4.ведомства'!L54</f>
        <v>1817141.32</v>
      </c>
      <c r="L110" s="19">
        <f>'[1]4.ведомства'!M54</f>
        <v>1487474.74</v>
      </c>
      <c r="M110" s="19">
        <f>'[1]4.ведомства'!N54</f>
        <v>1487474.74</v>
      </c>
      <c r="N110" s="19">
        <f>'[1]4.ведомства'!O54</f>
        <v>329666.58</v>
      </c>
      <c r="O110" s="19">
        <f>'[1]4.ведомства'!P54</f>
        <v>329666.58</v>
      </c>
      <c r="P110" s="19">
        <f>'[1]4.ведомства'!Q54</f>
        <v>1817141.32</v>
      </c>
      <c r="Q110" s="19">
        <f>'[1]4.ведомства'!R54</f>
        <v>1817141.32</v>
      </c>
      <c r="R110" s="19">
        <f>'[1]4.ведомства'!S54</f>
        <v>1487474.74</v>
      </c>
      <c r="S110" s="19">
        <f>'[1]4.ведомства'!T54</f>
        <v>1487474.74</v>
      </c>
      <c r="T110" s="19">
        <f>'[1]4.ведомства'!U54</f>
        <v>329666.58</v>
      </c>
      <c r="U110" s="19">
        <f>'[1]4.ведомства'!V54</f>
        <v>329666.58</v>
      </c>
      <c r="V110" s="19">
        <f>'[1]4.ведомства'!W54</f>
        <v>1817141.32</v>
      </c>
      <c r="W110" s="19">
        <f>'[1]4.ведомства'!X54</f>
        <v>1817141.32</v>
      </c>
      <c r="X110" s="42"/>
    </row>
    <row r="111" spans="1:24" ht="24" outlineLevel="6" x14ac:dyDescent="0.2">
      <c r="A111" s="17" t="s">
        <v>30</v>
      </c>
      <c r="B111" s="18" t="s">
        <v>17</v>
      </c>
      <c r="C111" s="18" t="s">
        <v>83</v>
      </c>
      <c r="D111" s="18" t="s">
        <v>101</v>
      </c>
      <c r="E111" s="18" t="s">
        <v>31</v>
      </c>
      <c r="F111" s="19">
        <f>'[1]4.ведомства'!G55</f>
        <v>858234.8600000001</v>
      </c>
      <c r="G111" s="19">
        <f>'[1]4.ведомства'!H55</f>
        <v>858234.8600000001</v>
      </c>
      <c r="H111" s="19">
        <f>'[1]4.ведомства'!I55</f>
        <v>-329666.58</v>
      </c>
      <c r="I111" s="19">
        <f>'[1]4.ведомства'!J55</f>
        <v>-329666.58</v>
      </c>
      <c r="J111" s="19">
        <f>'[1]4.ведомства'!K55</f>
        <v>528568.28</v>
      </c>
      <c r="K111" s="19">
        <f>'[1]4.ведомства'!L55</f>
        <v>528568.28</v>
      </c>
      <c r="L111" s="19">
        <f>'[1]4.ведомства'!M55</f>
        <v>858234.8600000001</v>
      </c>
      <c r="M111" s="19">
        <f>'[1]4.ведомства'!N55</f>
        <v>858234.8600000001</v>
      </c>
      <c r="N111" s="19">
        <f>'[1]4.ведомства'!O55</f>
        <v>-329666.58</v>
      </c>
      <c r="O111" s="19">
        <f>'[1]4.ведомства'!P55</f>
        <v>-329666.58</v>
      </c>
      <c r="P111" s="19">
        <f>'[1]4.ведомства'!Q55</f>
        <v>528568.28</v>
      </c>
      <c r="Q111" s="19">
        <f>'[1]4.ведомства'!R55</f>
        <v>528568.28</v>
      </c>
      <c r="R111" s="19">
        <f>'[1]4.ведомства'!S55</f>
        <v>858234.8600000001</v>
      </c>
      <c r="S111" s="19">
        <f>'[1]4.ведомства'!T55</f>
        <v>858234.8600000001</v>
      </c>
      <c r="T111" s="19">
        <f>'[1]4.ведомства'!U55</f>
        <v>-329666.58</v>
      </c>
      <c r="U111" s="19">
        <f>'[1]4.ведомства'!V55</f>
        <v>-329666.58</v>
      </c>
      <c r="V111" s="19">
        <f>'[1]4.ведомства'!W55</f>
        <v>528568.28</v>
      </c>
      <c r="W111" s="19">
        <f>'[1]4.ведомства'!X55</f>
        <v>528568.28</v>
      </c>
      <c r="X111" s="42"/>
    </row>
    <row r="112" spans="1:24" ht="24" outlineLevel="2" x14ac:dyDescent="0.2">
      <c r="A112" s="17" t="s">
        <v>102</v>
      </c>
      <c r="B112" s="18" t="s">
        <v>17</v>
      </c>
      <c r="C112" s="18" t="s">
        <v>83</v>
      </c>
      <c r="D112" s="18" t="s">
        <v>103</v>
      </c>
      <c r="E112" s="18"/>
      <c r="F112" s="19">
        <f>F113+F123</f>
        <v>50834832.700000003</v>
      </c>
      <c r="G112" s="19">
        <f t="shared" ref="G112:K112" si="125">G113+G123</f>
        <v>0</v>
      </c>
      <c r="H112" s="19">
        <f t="shared" si="125"/>
        <v>1322996.58</v>
      </c>
      <c r="I112" s="19">
        <f t="shared" si="125"/>
        <v>0</v>
      </c>
      <c r="J112" s="19">
        <f t="shared" si="125"/>
        <v>52157829.280000001</v>
      </c>
      <c r="K112" s="19">
        <f t="shared" si="125"/>
        <v>0</v>
      </c>
      <c r="L112" s="19">
        <f>L113+L123</f>
        <v>50834832.700000003</v>
      </c>
      <c r="M112" s="19">
        <f t="shared" ref="M112:Q112" si="126">M113+M123</f>
        <v>0</v>
      </c>
      <c r="N112" s="19">
        <f t="shared" si="126"/>
        <v>0</v>
      </c>
      <c r="O112" s="19">
        <f t="shared" si="126"/>
        <v>0</v>
      </c>
      <c r="P112" s="19">
        <f t="shared" si="126"/>
        <v>50834832.700000003</v>
      </c>
      <c r="Q112" s="19">
        <f t="shared" si="126"/>
        <v>0</v>
      </c>
      <c r="R112" s="19">
        <f>R113+R123</f>
        <v>50834832.700000003</v>
      </c>
      <c r="S112" s="19">
        <f t="shared" ref="S112:W112" si="127">S113+S123</f>
        <v>0</v>
      </c>
      <c r="T112" s="19">
        <f t="shared" si="127"/>
        <v>0</v>
      </c>
      <c r="U112" s="19">
        <f t="shared" si="127"/>
        <v>0</v>
      </c>
      <c r="V112" s="19">
        <f t="shared" si="127"/>
        <v>50834832.700000003</v>
      </c>
      <c r="W112" s="19">
        <f t="shared" si="127"/>
        <v>0</v>
      </c>
      <c r="X112" s="42"/>
    </row>
    <row r="113" spans="1:24" ht="24" outlineLevel="4" x14ac:dyDescent="0.2">
      <c r="A113" s="17" t="s">
        <v>104</v>
      </c>
      <c r="B113" s="18" t="s">
        <v>17</v>
      </c>
      <c r="C113" s="18" t="s">
        <v>83</v>
      </c>
      <c r="D113" s="18" t="s">
        <v>105</v>
      </c>
      <c r="E113" s="18"/>
      <c r="F113" s="19">
        <f>F114+F116+F118+F121</f>
        <v>45977577.609999999</v>
      </c>
      <c r="G113" s="19">
        <f t="shared" ref="G113:K113" si="128">G114+G116+G118+G121</f>
        <v>0</v>
      </c>
      <c r="H113" s="19">
        <f t="shared" si="128"/>
        <v>1140317.01</v>
      </c>
      <c r="I113" s="19">
        <f t="shared" si="128"/>
        <v>0</v>
      </c>
      <c r="J113" s="19">
        <f t="shared" si="128"/>
        <v>47117894.619999997</v>
      </c>
      <c r="K113" s="19">
        <f t="shared" si="128"/>
        <v>0</v>
      </c>
      <c r="L113" s="19">
        <f>L114+L116+L118+L121</f>
        <v>45977577.609999999</v>
      </c>
      <c r="M113" s="19">
        <f t="shared" ref="M113:Q113" si="129">M114+M116+M118+M121</f>
        <v>0</v>
      </c>
      <c r="N113" s="19">
        <f t="shared" si="129"/>
        <v>0</v>
      </c>
      <c r="O113" s="19">
        <f t="shared" si="129"/>
        <v>0</v>
      </c>
      <c r="P113" s="19">
        <f t="shared" si="129"/>
        <v>45977577.609999999</v>
      </c>
      <c r="Q113" s="19">
        <f t="shared" si="129"/>
        <v>0</v>
      </c>
      <c r="R113" s="19">
        <f>R114+R116+R118+R121</f>
        <v>45977577.609999999</v>
      </c>
      <c r="S113" s="19">
        <f t="shared" ref="S113:W113" si="130">S114+S116+S118+S121</f>
        <v>0</v>
      </c>
      <c r="T113" s="19">
        <f t="shared" si="130"/>
        <v>0</v>
      </c>
      <c r="U113" s="19">
        <f t="shared" si="130"/>
        <v>0</v>
      </c>
      <c r="V113" s="19">
        <f t="shared" si="130"/>
        <v>45977577.609999999</v>
      </c>
      <c r="W113" s="19">
        <f t="shared" si="130"/>
        <v>0</v>
      </c>
      <c r="X113" s="42"/>
    </row>
    <row r="114" spans="1:24" ht="24" outlineLevel="5" x14ac:dyDescent="0.2">
      <c r="A114" s="17" t="s">
        <v>106</v>
      </c>
      <c r="B114" s="18" t="s">
        <v>17</v>
      </c>
      <c r="C114" s="18" t="s">
        <v>83</v>
      </c>
      <c r="D114" s="18" t="s">
        <v>107</v>
      </c>
      <c r="E114" s="18"/>
      <c r="F114" s="19">
        <f>F115</f>
        <v>200000</v>
      </c>
      <c r="G114" s="19">
        <f t="shared" ref="G114:K114" si="131">G115</f>
        <v>0</v>
      </c>
      <c r="H114" s="19">
        <f t="shared" si="131"/>
        <v>0</v>
      </c>
      <c r="I114" s="19">
        <f t="shared" si="131"/>
        <v>0</v>
      </c>
      <c r="J114" s="19">
        <f t="shared" si="131"/>
        <v>200000</v>
      </c>
      <c r="K114" s="19">
        <f t="shared" si="131"/>
        <v>0</v>
      </c>
      <c r="L114" s="19">
        <f>L115</f>
        <v>200000</v>
      </c>
      <c r="M114" s="19">
        <f t="shared" ref="M114:Q114" si="132">M115</f>
        <v>0</v>
      </c>
      <c r="N114" s="19">
        <f t="shared" si="132"/>
        <v>0</v>
      </c>
      <c r="O114" s="19">
        <f t="shared" si="132"/>
        <v>0</v>
      </c>
      <c r="P114" s="19">
        <f t="shared" si="132"/>
        <v>200000</v>
      </c>
      <c r="Q114" s="19">
        <f t="shared" si="132"/>
        <v>0</v>
      </c>
      <c r="R114" s="19">
        <f>R115</f>
        <v>200000</v>
      </c>
      <c r="S114" s="19">
        <f t="shared" ref="S114:W114" si="133">S115</f>
        <v>0</v>
      </c>
      <c r="T114" s="19">
        <f t="shared" si="133"/>
        <v>0</v>
      </c>
      <c r="U114" s="19">
        <f t="shared" si="133"/>
        <v>0</v>
      </c>
      <c r="V114" s="19">
        <f t="shared" si="133"/>
        <v>200000</v>
      </c>
      <c r="W114" s="19">
        <f t="shared" si="133"/>
        <v>0</v>
      </c>
      <c r="X114" s="42"/>
    </row>
    <row r="115" spans="1:24" ht="24" outlineLevel="6" x14ac:dyDescent="0.2">
      <c r="A115" s="17" t="s">
        <v>30</v>
      </c>
      <c r="B115" s="18" t="s">
        <v>17</v>
      </c>
      <c r="C115" s="18" t="s">
        <v>83</v>
      </c>
      <c r="D115" s="18" t="s">
        <v>107</v>
      </c>
      <c r="E115" s="18" t="s">
        <v>31</v>
      </c>
      <c r="F115" s="19">
        <f>'[1]4.ведомства'!G768</f>
        <v>200000</v>
      </c>
      <c r="G115" s="19">
        <f>'[1]4.ведомства'!H768</f>
        <v>0</v>
      </c>
      <c r="H115" s="19">
        <f>'[1]4.ведомства'!I768</f>
        <v>0</v>
      </c>
      <c r="I115" s="19">
        <f>'[1]4.ведомства'!J768</f>
        <v>0</v>
      </c>
      <c r="J115" s="19">
        <f>'[1]4.ведомства'!K768</f>
        <v>200000</v>
      </c>
      <c r="K115" s="19">
        <f>'[1]4.ведомства'!L768</f>
        <v>0</v>
      </c>
      <c r="L115" s="19">
        <f>'[1]4.ведомства'!M768</f>
        <v>200000</v>
      </c>
      <c r="M115" s="19">
        <f>'[1]4.ведомства'!N768</f>
        <v>0</v>
      </c>
      <c r="N115" s="19">
        <f>'[1]4.ведомства'!O768</f>
        <v>0</v>
      </c>
      <c r="O115" s="19">
        <f>'[1]4.ведомства'!P768</f>
        <v>0</v>
      </c>
      <c r="P115" s="19">
        <f>'[1]4.ведомства'!Q768</f>
        <v>200000</v>
      </c>
      <c r="Q115" s="19">
        <f>'[1]4.ведомства'!R768</f>
        <v>0</v>
      </c>
      <c r="R115" s="19">
        <f>'[1]4.ведомства'!S768</f>
        <v>200000</v>
      </c>
      <c r="S115" s="19">
        <f>'[1]4.ведомства'!T768</f>
        <v>0</v>
      </c>
      <c r="T115" s="19">
        <f>'[1]4.ведомства'!U768</f>
        <v>0</v>
      </c>
      <c r="U115" s="19">
        <f>'[1]4.ведомства'!V768</f>
        <v>0</v>
      </c>
      <c r="V115" s="19">
        <f>'[1]4.ведомства'!W768</f>
        <v>200000</v>
      </c>
      <c r="W115" s="19">
        <f>'[1]4.ведомства'!X768</f>
        <v>0</v>
      </c>
      <c r="X115" s="42"/>
    </row>
    <row r="116" spans="1:24" ht="48" outlineLevel="5" x14ac:dyDescent="0.2">
      <c r="A116" s="17" t="s">
        <v>108</v>
      </c>
      <c r="B116" s="18" t="s">
        <v>17</v>
      </c>
      <c r="C116" s="18" t="s">
        <v>83</v>
      </c>
      <c r="D116" s="18" t="s">
        <v>109</v>
      </c>
      <c r="E116" s="18"/>
      <c r="F116" s="19">
        <f>F117</f>
        <v>400000</v>
      </c>
      <c r="G116" s="19">
        <f t="shared" ref="G116:K116" si="134">G117</f>
        <v>0</v>
      </c>
      <c r="H116" s="19">
        <f t="shared" si="134"/>
        <v>0</v>
      </c>
      <c r="I116" s="19">
        <f t="shared" si="134"/>
        <v>0</v>
      </c>
      <c r="J116" s="19">
        <f t="shared" si="134"/>
        <v>400000</v>
      </c>
      <c r="K116" s="19">
        <f t="shared" si="134"/>
        <v>0</v>
      </c>
      <c r="L116" s="19">
        <f>L117</f>
        <v>400000</v>
      </c>
      <c r="M116" s="19">
        <f t="shared" ref="M116:Q116" si="135">M117</f>
        <v>0</v>
      </c>
      <c r="N116" s="19">
        <f t="shared" si="135"/>
        <v>0</v>
      </c>
      <c r="O116" s="19">
        <f t="shared" si="135"/>
        <v>0</v>
      </c>
      <c r="P116" s="19">
        <f t="shared" si="135"/>
        <v>400000</v>
      </c>
      <c r="Q116" s="19">
        <f t="shared" si="135"/>
        <v>0</v>
      </c>
      <c r="R116" s="19">
        <f>R117</f>
        <v>400000</v>
      </c>
      <c r="S116" s="19">
        <f t="shared" ref="S116:W116" si="136">S117</f>
        <v>0</v>
      </c>
      <c r="T116" s="19">
        <f t="shared" si="136"/>
        <v>0</v>
      </c>
      <c r="U116" s="19">
        <f t="shared" si="136"/>
        <v>0</v>
      </c>
      <c r="V116" s="19">
        <f t="shared" si="136"/>
        <v>400000</v>
      </c>
      <c r="W116" s="19">
        <f t="shared" si="136"/>
        <v>0</v>
      </c>
      <c r="X116" s="42"/>
    </row>
    <row r="117" spans="1:24" ht="24" outlineLevel="6" x14ac:dyDescent="0.2">
      <c r="A117" s="17" t="s">
        <v>30</v>
      </c>
      <c r="B117" s="18" t="s">
        <v>17</v>
      </c>
      <c r="C117" s="18" t="s">
        <v>83</v>
      </c>
      <c r="D117" s="18" t="s">
        <v>109</v>
      </c>
      <c r="E117" s="18" t="s">
        <v>31</v>
      </c>
      <c r="F117" s="19">
        <f>'[1]4.ведомства'!G770</f>
        <v>400000</v>
      </c>
      <c r="G117" s="19">
        <f>'[1]4.ведомства'!H770</f>
        <v>0</v>
      </c>
      <c r="H117" s="19">
        <f>'[1]4.ведомства'!I770</f>
        <v>0</v>
      </c>
      <c r="I117" s="19">
        <f>'[1]4.ведомства'!J770</f>
        <v>0</v>
      </c>
      <c r="J117" s="19">
        <f>'[1]4.ведомства'!K770</f>
        <v>400000</v>
      </c>
      <c r="K117" s="19">
        <f>'[1]4.ведомства'!L770</f>
        <v>0</v>
      </c>
      <c r="L117" s="19">
        <f>'[1]4.ведомства'!M770</f>
        <v>400000</v>
      </c>
      <c r="M117" s="19">
        <f>'[1]4.ведомства'!N770</f>
        <v>0</v>
      </c>
      <c r="N117" s="19">
        <f>'[1]4.ведомства'!O770</f>
        <v>0</v>
      </c>
      <c r="O117" s="19">
        <f>'[1]4.ведомства'!P770</f>
        <v>0</v>
      </c>
      <c r="P117" s="19">
        <f>'[1]4.ведомства'!Q770</f>
        <v>400000</v>
      </c>
      <c r="Q117" s="19">
        <f>'[1]4.ведомства'!R770</f>
        <v>0</v>
      </c>
      <c r="R117" s="19">
        <f>'[1]4.ведомства'!S770</f>
        <v>400000</v>
      </c>
      <c r="S117" s="19">
        <f>'[1]4.ведомства'!T770</f>
        <v>0</v>
      </c>
      <c r="T117" s="19">
        <f>'[1]4.ведомства'!U770</f>
        <v>0</v>
      </c>
      <c r="U117" s="19">
        <f>'[1]4.ведомства'!V770</f>
        <v>0</v>
      </c>
      <c r="V117" s="19">
        <f>'[1]4.ведомства'!W770</f>
        <v>400000</v>
      </c>
      <c r="W117" s="19">
        <f>'[1]4.ведомства'!X770</f>
        <v>0</v>
      </c>
      <c r="X117" s="42"/>
    </row>
    <row r="118" spans="1:24" ht="36" outlineLevel="5" x14ac:dyDescent="0.2">
      <c r="A118" s="17" t="s">
        <v>110</v>
      </c>
      <c r="B118" s="18" t="s">
        <v>17</v>
      </c>
      <c r="C118" s="18" t="s">
        <v>83</v>
      </c>
      <c r="D118" s="18" t="s">
        <v>111</v>
      </c>
      <c r="E118" s="18"/>
      <c r="F118" s="19">
        <f>F119+F120</f>
        <v>45077577.609999999</v>
      </c>
      <c r="G118" s="19">
        <f t="shared" ref="G118:K118" si="137">G119+G120</f>
        <v>0</v>
      </c>
      <c r="H118" s="19">
        <f t="shared" si="137"/>
        <v>1140317.01</v>
      </c>
      <c r="I118" s="19">
        <f t="shared" si="137"/>
        <v>0</v>
      </c>
      <c r="J118" s="19">
        <f t="shared" si="137"/>
        <v>46217894.619999997</v>
      </c>
      <c r="K118" s="19">
        <f t="shared" si="137"/>
        <v>0</v>
      </c>
      <c r="L118" s="19">
        <f>L119+L120</f>
        <v>45077577.609999999</v>
      </c>
      <c r="M118" s="19">
        <f t="shared" ref="M118:Q118" si="138">M119+M120</f>
        <v>0</v>
      </c>
      <c r="N118" s="19">
        <f t="shared" si="138"/>
        <v>0</v>
      </c>
      <c r="O118" s="19">
        <f t="shared" si="138"/>
        <v>0</v>
      </c>
      <c r="P118" s="19">
        <f t="shared" si="138"/>
        <v>45077577.609999999</v>
      </c>
      <c r="Q118" s="19">
        <f t="shared" si="138"/>
        <v>0</v>
      </c>
      <c r="R118" s="19">
        <f>R119+R120</f>
        <v>45077577.609999999</v>
      </c>
      <c r="S118" s="19">
        <f t="shared" ref="S118:W118" si="139">S119+S120</f>
        <v>0</v>
      </c>
      <c r="T118" s="19">
        <f t="shared" si="139"/>
        <v>0</v>
      </c>
      <c r="U118" s="19">
        <f t="shared" si="139"/>
        <v>0</v>
      </c>
      <c r="V118" s="19">
        <f t="shared" si="139"/>
        <v>45077577.609999999</v>
      </c>
      <c r="W118" s="19">
        <f t="shared" si="139"/>
        <v>0</v>
      </c>
      <c r="X118" s="42"/>
    </row>
    <row r="119" spans="1:24" ht="24" outlineLevel="6" x14ac:dyDescent="0.2">
      <c r="A119" s="17" t="s">
        <v>30</v>
      </c>
      <c r="B119" s="18" t="s">
        <v>17</v>
      </c>
      <c r="C119" s="18" t="s">
        <v>83</v>
      </c>
      <c r="D119" s="18" t="s">
        <v>111</v>
      </c>
      <c r="E119" s="18" t="s">
        <v>31</v>
      </c>
      <c r="F119" s="19">
        <f>'[1]4.ведомства'!G772</f>
        <v>45076497.609999999</v>
      </c>
      <c r="G119" s="19">
        <f>'[1]4.ведомства'!H772</f>
        <v>0</v>
      </c>
      <c r="H119" s="19">
        <f>'[1]4.ведомства'!I772</f>
        <v>1140317.01</v>
      </c>
      <c r="I119" s="19">
        <f>'[1]4.ведомства'!J772</f>
        <v>0</v>
      </c>
      <c r="J119" s="19">
        <f>'[1]4.ведомства'!K772</f>
        <v>46216814.619999997</v>
      </c>
      <c r="K119" s="19">
        <f>'[1]4.ведомства'!L772</f>
        <v>0</v>
      </c>
      <c r="L119" s="19">
        <f>'[1]4.ведомства'!M772</f>
        <v>45076497.609999999</v>
      </c>
      <c r="M119" s="19">
        <f>'[1]4.ведомства'!N772</f>
        <v>0</v>
      </c>
      <c r="N119" s="19">
        <f>'[1]4.ведомства'!O772</f>
        <v>0</v>
      </c>
      <c r="O119" s="19">
        <f>'[1]4.ведомства'!P772</f>
        <v>0</v>
      </c>
      <c r="P119" s="19">
        <f>'[1]4.ведомства'!Q772</f>
        <v>45076497.609999999</v>
      </c>
      <c r="Q119" s="19">
        <f>'[1]4.ведомства'!R772</f>
        <v>0</v>
      </c>
      <c r="R119" s="19">
        <f>'[1]4.ведомства'!S772</f>
        <v>45076497.609999999</v>
      </c>
      <c r="S119" s="19">
        <f>'[1]4.ведомства'!T772</f>
        <v>0</v>
      </c>
      <c r="T119" s="19">
        <f>'[1]4.ведомства'!U772</f>
        <v>0</v>
      </c>
      <c r="U119" s="19">
        <f>'[1]4.ведомства'!V772</f>
        <v>0</v>
      </c>
      <c r="V119" s="19">
        <f>'[1]4.ведомства'!W772</f>
        <v>45076497.609999999</v>
      </c>
      <c r="W119" s="19">
        <f>'[1]4.ведомства'!X772</f>
        <v>0</v>
      </c>
      <c r="X119" s="42"/>
    </row>
    <row r="120" spans="1:24" outlineLevel="6" x14ac:dyDescent="0.2">
      <c r="A120" s="17" t="s">
        <v>52</v>
      </c>
      <c r="B120" s="18" t="s">
        <v>17</v>
      </c>
      <c r="C120" s="18" t="s">
        <v>83</v>
      </c>
      <c r="D120" s="18" t="s">
        <v>111</v>
      </c>
      <c r="E120" s="18" t="s">
        <v>53</v>
      </c>
      <c r="F120" s="19">
        <f>'[1]4.ведомства'!G773</f>
        <v>1080</v>
      </c>
      <c r="G120" s="19">
        <f>'[1]4.ведомства'!H773</f>
        <v>0</v>
      </c>
      <c r="H120" s="19">
        <f>'[1]4.ведомства'!I773</f>
        <v>0</v>
      </c>
      <c r="I120" s="19">
        <f>'[1]4.ведомства'!J773</f>
        <v>0</v>
      </c>
      <c r="J120" s="19">
        <f>'[1]4.ведомства'!K773</f>
        <v>1080</v>
      </c>
      <c r="K120" s="19">
        <f>'[1]4.ведомства'!L773</f>
        <v>0</v>
      </c>
      <c r="L120" s="19">
        <f>'[1]4.ведомства'!M773</f>
        <v>1080</v>
      </c>
      <c r="M120" s="19">
        <f>'[1]4.ведомства'!N773</f>
        <v>0</v>
      </c>
      <c r="N120" s="19">
        <f>'[1]4.ведомства'!O773</f>
        <v>0</v>
      </c>
      <c r="O120" s="19">
        <f>'[1]4.ведомства'!P773</f>
        <v>0</v>
      </c>
      <c r="P120" s="19">
        <f>'[1]4.ведомства'!Q773</f>
        <v>1080</v>
      </c>
      <c r="Q120" s="19">
        <f>'[1]4.ведомства'!R773</f>
        <v>0</v>
      </c>
      <c r="R120" s="19">
        <f>'[1]4.ведомства'!S773</f>
        <v>1080</v>
      </c>
      <c r="S120" s="19">
        <f>'[1]4.ведомства'!T773</f>
        <v>0</v>
      </c>
      <c r="T120" s="19">
        <f>'[1]4.ведомства'!U773</f>
        <v>0</v>
      </c>
      <c r="U120" s="19">
        <f>'[1]4.ведомства'!V773</f>
        <v>0</v>
      </c>
      <c r="V120" s="19">
        <f>'[1]4.ведомства'!W773</f>
        <v>1080</v>
      </c>
      <c r="W120" s="19">
        <f>'[1]4.ведомства'!X773</f>
        <v>0</v>
      </c>
      <c r="X120" s="42"/>
    </row>
    <row r="121" spans="1:24" ht="24" outlineLevel="5" x14ac:dyDescent="0.2">
      <c r="A121" s="17" t="s">
        <v>112</v>
      </c>
      <c r="B121" s="18" t="s">
        <v>17</v>
      </c>
      <c r="C121" s="18" t="s">
        <v>83</v>
      </c>
      <c r="D121" s="18" t="s">
        <v>113</v>
      </c>
      <c r="E121" s="18"/>
      <c r="F121" s="19">
        <f>F122</f>
        <v>300000</v>
      </c>
      <c r="G121" s="19">
        <f t="shared" ref="G121:K121" si="140">G122</f>
        <v>0</v>
      </c>
      <c r="H121" s="19">
        <f t="shared" si="140"/>
        <v>0</v>
      </c>
      <c r="I121" s="19">
        <f t="shared" si="140"/>
        <v>0</v>
      </c>
      <c r="J121" s="19">
        <f t="shared" si="140"/>
        <v>300000</v>
      </c>
      <c r="K121" s="19">
        <f t="shared" si="140"/>
        <v>0</v>
      </c>
      <c r="L121" s="19">
        <f>L122</f>
        <v>300000</v>
      </c>
      <c r="M121" s="19">
        <f t="shared" ref="M121:Q121" si="141">M122</f>
        <v>0</v>
      </c>
      <c r="N121" s="19">
        <f t="shared" si="141"/>
        <v>0</v>
      </c>
      <c r="O121" s="19">
        <f t="shared" si="141"/>
        <v>0</v>
      </c>
      <c r="P121" s="19">
        <f t="shared" si="141"/>
        <v>300000</v>
      </c>
      <c r="Q121" s="19">
        <f t="shared" si="141"/>
        <v>0</v>
      </c>
      <c r="R121" s="19">
        <f>R122</f>
        <v>300000</v>
      </c>
      <c r="S121" s="19">
        <f t="shared" ref="S121:W121" si="142">S122</f>
        <v>0</v>
      </c>
      <c r="T121" s="19">
        <f t="shared" si="142"/>
        <v>0</v>
      </c>
      <c r="U121" s="19">
        <f t="shared" si="142"/>
        <v>0</v>
      </c>
      <c r="V121" s="19">
        <f t="shared" si="142"/>
        <v>300000</v>
      </c>
      <c r="W121" s="19">
        <f t="shared" si="142"/>
        <v>0</v>
      </c>
      <c r="X121" s="42"/>
    </row>
    <row r="122" spans="1:24" ht="24" outlineLevel="6" x14ac:dyDescent="0.2">
      <c r="A122" s="17" t="s">
        <v>30</v>
      </c>
      <c r="B122" s="18" t="s">
        <v>17</v>
      </c>
      <c r="C122" s="18" t="s">
        <v>83</v>
      </c>
      <c r="D122" s="18" t="s">
        <v>113</v>
      </c>
      <c r="E122" s="18" t="s">
        <v>31</v>
      </c>
      <c r="F122" s="19">
        <f>'[1]4.ведомства'!G775</f>
        <v>300000</v>
      </c>
      <c r="G122" s="19">
        <f>'[1]4.ведомства'!H775</f>
        <v>0</v>
      </c>
      <c r="H122" s="19">
        <f>'[1]4.ведомства'!I775</f>
        <v>0</v>
      </c>
      <c r="I122" s="19">
        <f>'[1]4.ведомства'!J775</f>
        <v>0</v>
      </c>
      <c r="J122" s="19">
        <f>'[1]4.ведомства'!K775</f>
        <v>300000</v>
      </c>
      <c r="K122" s="19">
        <f>'[1]4.ведомства'!L775</f>
        <v>0</v>
      </c>
      <c r="L122" s="19">
        <f>'[1]4.ведомства'!M775</f>
        <v>300000</v>
      </c>
      <c r="M122" s="19">
        <f>'[1]4.ведомства'!N775</f>
        <v>0</v>
      </c>
      <c r="N122" s="19">
        <f>'[1]4.ведомства'!O775</f>
        <v>0</v>
      </c>
      <c r="O122" s="19">
        <f>'[1]4.ведомства'!P775</f>
        <v>0</v>
      </c>
      <c r="P122" s="19">
        <f>'[1]4.ведомства'!Q775</f>
        <v>300000</v>
      </c>
      <c r="Q122" s="19">
        <f>'[1]4.ведомства'!R775</f>
        <v>0</v>
      </c>
      <c r="R122" s="19">
        <f>'[1]4.ведомства'!S775</f>
        <v>300000</v>
      </c>
      <c r="S122" s="19">
        <f>'[1]4.ведомства'!T775</f>
        <v>0</v>
      </c>
      <c r="T122" s="19">
        <f>'[1]4.ведомства'!U775</f>
        <v>0</v>
      </c>
      <c r="U122" s="19">
        <f>'[1]4.ведомства'!V775</f>
        <v>0</v>
      </c>
      <c r="V122" s="19">
        <f>'[1]4.ведомства'!W775</f>
        <v>300000</v>
      </c>
      <c r="W122" s="19">
        <f>'[1]4.ведомства'!X775</f>
        <v>0</v>
      </c>
      <c r="X122" s="42"/>
    </row>
    <row r="123" spans="1:24" ht="24" outlineLevel="4" x14ac:dyDescent="0.2">
      <c r="A123" s="17" t="s">
        <v>114</v>
      </c>
      <c r="B123" s="18" t="s">
        <v>17</v>
      </c>
      <c r="C123" s="18" t="s">
        <v>83</v>
      </c>
      <c r="D123" s="18" t="s">
        <v>115</v>
      </c>
      <c r="E123" s="18"/>
      <c r="F123" s="19">
        <f>F124+F126</f>
        <v>4857255.09</v>
      </c>
      <c r="G123" s="19">
        <f t="shared" ref="G123:K123" si="143">G124+G126</f>
        <v>0</v>
      </c>
      <c r="H123" s="19">
        <f t="shared" si="143"/>
        <v>182679.57</v>
      </c>
      <c r="I123" s="19">
        <f t="shared" si="143"/>
        <v>0</v>
      </c>
      <c r="J123" s="19">
        <f t="shared" si="143"/>
        <v>5039934.66</v>
      </c>
      <c r="K123" s="19">
        <f t="shared" si="143"/>
        <v>0</v>
      </c>
      <c r="L123" s="19">
        <f>L124+L126</f>
        <v>4857255.09</v>
      </c>
      <c r="M123" s="19">
        <f t="shared" ref="M123:Q123" si="144">M124+M126</f>
        <v>0</v>
      </c>
      <c r="N123" s="19">
        <f t="shared" si="144"/>
        <v>0</v>
      </c>
      <c r="O123" s="19">
        <f t="shared" si="144"/>
        <v>0</v>
      </c>
      <c r="P123" s="19">
        <f t="shared" si="144"/>
        <v>4857255.09</v>
      </c>
      <c r="Q123" s="19">
        <f t="shared" si="144"/>
        <v>0</v>
      </c>
      <c r="R123" s="19">
        <f>R124+R126</f>
        <v>4857255.09</v>
      </c>
      <c r="S123" s="19">
        <f t="shared" ref="S123:W123" si="145">S124+S126</f>
        <v>0</v>
      </c>
      <c r="T123" s="19">
        <f t="shared" si="145"/>
        <v>0</v>
      </c>
      <c r="U123" s="19">
        <f t="shared" si="145"/>
        <v>0</v>
      </c>
      <c r="V123" s="19">
        <f t="shared" si="145"/>
        <v>4857255.09</v>
      </c>
      <c r="W123" s="19">
        <f t="shared" si="145"/>
        <v>0</v>
      </c>
      <c r="X123" s="42"/>
    </row>
    <row r="124" spans="1:24" ht="48" outlineLevel="5" x14ac:dyDescent="0.2">
      <c r="A124" s="17" t="s">
        <v>32</v>
      </c>
      <c r="B124" s="18" t="s">
        <v>17</v>
      </c>
      <c r="C124" s="18" t="s">
        <v>83</v>
      </c>
      <c r="D124" s="18" t="s">
        <v>116</v>
      </c>
      <c r="E124" s="18"/>
      <c r="F124" s="19">
        <f>F125</f>
        <v>120000</v>
      </c>
      <c r="G124" s="19">
        <f t="shared" ref="G124:K124" si="146">G125</f>
        <v>0</v>
      </c>
      <c r="H124" s="19">
        <f t="shared" si="146"/>
        <v>0</v>
      </c>
      <c r="I124" s="19">
        <f t="shared" si="146"/>
        <v>0</v>
      </c>
      <c r="J124" s="19">
        <f t="shared" si="146"/>
        <v>120000</v>
      </c>
      <c r="K124" s="19">
        <f t="shared" si="146"/>
        <v>0</v>
      </c>
      <c r="L124" s="19">
        <f>L125</f>
        <v>120000</v>
      </c>
      <c r="M124" s="19">
        <f t="shared" ref="M124:Q124" si="147">M125</f>
        <v>0</v>
      </c>
      <c r="N124" s="19">
        <f t="shared" si="147"/>
        <v>0</v>
      </c>
      <c r="O124" s="19">
        <f t="shared" si="147"/>
        <v>0</v>
      </c>
      <c r="P124" s="19">
        <f t="shared" si="147"/>
        <v>120000</v>
      </c>
      <c r="Q124" s="19">
        <f t="shared" si="147"/>
        <v>0</v>
      </c>
      <c r="R124" s="19">
        <f>R125</f>
        <v>120000</v>
      </c>
      <c r="S124" s="19">
        <f t="shared" ref="S124:W124" si="148">S125</f>
        <v>0</v>
      </c>
      <c r="T124" s="19">
        <f t="shared" si="148"/>
        <v>0</v>
      </c>
      <c r="U124" s="19">
        <f t="shared" si="148"/>
        <v>0</v>
      </c>
      <c r="V124" s="19">
        <f t="shared" si="148"/>
        <v>120000</v>
      </c>
      <c r="W124" s="19">
        <f t="shared" si="148"/>
        <v>0</v>
      </c>
      <c r="X124" s="42"/>
    </row>
    <row r="125" spans="1:24" ht="60" outlineLevel="6" x14ac:dyDescent="0.2">
      <c r="A125" s="17" t="s">
        <v>26</v>
      </c>
      <c r="B125" s="18" t="s">
        <v>17</v>
      </c>
      <c r="C125" s="18" t="s">
        <v>83</v>
      </c>
      <c r="D125" s="18" t="s">
        <v>116</v>
      </c>
      <c r="E125" s="18" t="s">
        <v>27</v>
      </c>
      <c r="F125" s="19">
        <f>'[1]4.ведомства'!G778</f>
        <v>120000</v>
      </c>
      <c r="G125" s="19">
        <f>'[1]4.ведомства'!H778</f>
        <v>0</v>
      </c>
      <c r="H125" s="19">
        <f>'[1]4.ведомства'!I778</f>
        <v>0</v>
      </c>
      <c r="I125" s="19">
        <f>'[1]4.ведомства'!J778</f>
        <v>0</v>
      </c>
      <c r="J125" s="19">
        <f>'[1]4.ведомства'!K778</f>
        <v>120000</v>
      </c>
      <c r="K125" s="19">
        <f>'[1]4.ведомства'!L778</f>
        <v>0</v>
      </c>
      <c r="L125" s="19">
        <f>'[1]4.ведомства'!M778</f>
        <v>120000</v>
      </c>
      <c r="M125" s="19">
        <f>'[1]4.ведомства'!N778</f>
        <v>0</v>
      </c>
      <c r="N125" s="19">
        <f>'[1]4.ведомства'!O778</f>
        <v>0</v>
      </c>
      <c r="O125" s="19">
        <f>'[1]4.ведомства'!P778</f>
        <v>0</v>
      </c>
      <c r="P125" s="19">
        <f>'[1]4.ведомства'!Q778</f>
        <v>120000</v>
      </c>
      <c r="Q125" s="19">
        <f>'[1]4.ведомства'!R778</f>
        <v>0</v>
      </c>
      <c r="R125" s="19">
        <f>'[1]4.ведомства'!S778</f>
        <v>120000</v>
      </c>
      <c r="S125" s="19">
        <f>'[1]4.ведомства'!T778</f>
        <v>0</v>
      </c>
      <c r="T125" s="19">
        <f>'[1]4.ведомства'!U778</f>
        <v>0</v>
      </c>
      <c r="U125" s="19">
        <f>'[1]4.ведомства'!V778</f>
        <v>0</v>
      </c>
      <c r="V125" s="19">
        <f>'[1]4.ведомства'!W778</f>
        <v>120000</v>
      </c>
      <c r="W125" s="19">
        <f>'[1]4.ведомства'!X778</f>
        <v>0</v>
      </c>
      <c r="X125" s="42"/>
    </row>
    <row r="126" spans="1:24" ht="24" outlineLevel="5" x14ac:dyDescent="0.2">
      <c r="A126" s="17" t="s">
        <v>117</v>
      </c>
      <c r="B126" s="18" t="s">
        <v>17</v>
      </c>
      <c r="C126" s="18" t="s">
        <v>83</v>
      </c>
      <c r="D126" s="18" t="s">
        <v>118</v>
      </c>
      <c r="E126" s="18"/>
      <c r="F126" s="19">
        <f>F127+F128</f>
        <v>4737255.09</v>
      </c>
      <c r="G126" s="19">
        <f t="shared" ref="G126:W126" si="149">G127+G128</f>
        <v>0</v>
      </c>
      <c r="H126" s="19">
        <f t="shared" si="149"/>
        <v>182679.57</v>
      </c>
      <c r="I126" s="19">
        <f t="shared" si="149"/>
        <v>0</v>
      </c>
      <c r="J126" s="19">
        <f t="shared" si="149"/>
        <v>4919934.66</v>
      </c>
      <c r="K126" s="19">
        <f t="shared" si="149"/>
        <v>0</v>
      </c>
      <c r="L126" s="19">
        <f t="shared" si="149"/>
        <v>4737255.09</v>
      </c>
      <c r="M126" s="19">
        <f t="shared" si="149"/>
        <v>0</v>
      </c>
      <c r="N126" s="19">
        <f t="shared" si="149"/>
        <v>0</v>
      </c>
      <c r="O126" s="19">
        <f t="shared" si="149"/>
        <v>0</v>
      </c>
      <c r="P126" s="19">
        <f t="shared" si="149"/>
        <v>4737255.09</v>
      </c>
      <c r="Q126" s="19">
        <f t="shared" si="149"/>
        <v>0</v>
      </c>
      <c r="R126" s="19">
        <f t="shared" si="149"/>
        <v>4737255.09</v>
      </c>
      <c r="S126" s="19">
        <f t="shared" si="149"/>
        <v>0</v>
      </c>
      <c r="T126" s="19">
        <f t="shared" si="149"/>
        <v>0</v>
      </c>
      <c r="U126" s="19">
        <f t="shared" si="149"/>
        <v>0</v>
      </c>
      <c r="V126" s="19">
        <f t="shared" si="149"/>
        <v>4737255.09</v>
      </c>
      <c r="W126" s="19">
        <f t="shared" si="149"/>
        <v>0</v>
      </c>
      <c r="X126" s="42"/>
    </row>
    <row r="127" spans="1:24" ht="60" outlineLevel="6" x14ac:dyDescent="0.2">
      <c r="A127" s="17" t="s">
        <v>26</v>
      </c>
      <c r="B127" s="18" t="s">
        <v>17</v>
      </c>
      <c r="C127" s="18" t="s">
        <v>83</v>
      </c>
      <c r="D127" s="18" t="s">
        <v>118</v>
      </c>
      <c r="E127" s="18" t="s">
        <v>27</v>
      </c>
      <c r="F127" s="19">
        <f>'[1]4.ведомства'!G780</f>
        <v>4366255.09</v>
      </c>
      <c r="G127" s="19">
        <f>'[1]4.ведомства'!H780</f>
        <v>0</v>
      </c>
      <c r="H127" s="19">
        <f>'[1]4.ведомства'!I780</f>
        <v>182679.57</v>
      </c>
      <c r="I127" s="19">
        <f>'[1]4.ведомства'!J780</f>
        <v>0</v>
      </c>
      <c r="J127" s="19">
        <f>'[1]4.ведомства'!K780</f>
        <v>4548934.66</v>
      </c>
      <c r="K127" s="19">
        <f>'[1]4.ведомства'!L780</f>
        <v>0</v>
      </c>
      <c r="L127" s="19">
        <f>'[1]4.ведомства'!M780</f>
        <v>4366255.09</v>
      </c>
      <c r="M127" s="19">
        <f>'[1]4.ведомства'!N780</f>
        <v>0</v>
      </c>
      <c r="N127" s="19">
        <f>'[1]4.ведомства'!O780</f>
        <v>0</v>
      </c>
      <c r="O127" s="19">
        <f>'[1]4.ведомства'!P780</f>
        <v>0</v>
      </c>
      <c r="P127" s="19">
        <f>'[1]4.ведомства'!Q780</f>
        <v>4366255.09</v>
      </c>
      <c r="Q127" s="19">
        <f>'[1]4.ведомства'!R780</f>
        <v>0</v>
      </c>
      <c r="R127" s="19">
        <f>'[1]4.ведомства'!S780</f>
        <v>4366255.09</v>
      </c>
      <c r="S127" s="19">
        <f>'[1]4.ведомства'!T780</f>
        <v>0</v>
      </c>
      <c r="T127" s="19">
        <f>'[1]4.ведомства'!U780</f>
        <v>0</v>
      </c>
      <c r="U127" s="19">
        <f>'[1]4.ведомства'!V780</f>
        <v>0</v>
      </c>
      <c r="V127" s="19">
        <f>'[1]4.ведомства'!W780</f>
        <v>4366255.09</v>
      </c>
      <c r="W127" s="19">
        <f>'[1]4.ведомства'!X780</f>
        <v>0</v>
      </c>
      <c r="X127" s="42"/>
    </row>
    <row r="128" spans="1:24" ht="24" outlineLevel="6" x14ac:dyDescent="0.2">
      <c r="A128" s="17" t="s">
        <v>30</v>
      </c>
      <c r="B128" s="18" t="s">
        <v>17</v>
      </c>
      <c r="C128" s="18" t="s">
        <v>83</v>
      </c>
      <c r="D128" s="18" t="s">
        <v>118</v>
      </c>
      <c r="E128" s="18" t="s">
        <v>31</v>
      </c>
      <c r="F128" s="19">
        <f>'[1]4.ведомства'!G781</f>
        <v>371000</v>
      </c>
      <c r="G128" s="19">
        <f>'[1]4.ведомства'!H781</f>
        <v>0</v>
      </c>
      <c r="H128" s="19">
        <f>'[1]4.ведомства'!I781</f>
        <v>0</v>
      </c>
      <c r="I128" s="19">
        <f>'[1]4.ведомства'!J781</f>
        <v>0</v>
      </c>
      <c r="J128" s="19">
        <f>'[1]4.ведомства'!K781</f>
        <v>371000</v>
      </c>
      <c r="K128" s="19">
        <f>'[1]4.ведомства'!L781</f>
        <v>0</v>
      </c>
      <c r="L128" s="19">
        <f>'[1]4.ведомства'!M781</f>
        <v>371000</v>
      </c>
      <c r="M128" s="19">
        <f>'[1]4.ведомства'!N781</f>
        <v>0</v>
      </c>
      <c r="N128" s="19">
        <f>'[1]4.ведомства'!O781</f>
        <v>0</v>
      </c>
      <c r="O128" s="19">
        <f>'[1]4.ведомства'!P781</f>
        <v>0</v>
      </c>
      <c r="P128" s="19">
        <f>'[1]4.ведомства'!Q781</f>
        <v>371000</v>
      </c>
      <c r="Q128" s="19">
        <f>'[1]4.ведомства'!R781</f>
        <v>0</v>
      </c>
      <c r="R128" s="19">
        <f>'[1]4.ведомства'!S781</f>
        <v>371000</v>
      </c>
      <c r="S128" s="19">
        <f>'[1]4.ведомства'!T781</f>
        <v>0</v>
      </c>
      <c r="T128" s="19">
        <f>'[1]4.ведомства'!U781</f>
        <v>0</v>
      </c>
      <c r="U128" s="19">
        <f>'[1]4.ведомства'!V781</f>
        <v>0</v>
      </c>
      <c r="V128" s="19">
        <f>'[1]4.ведомства'!W781</f>
        <v>371000</v>
      </c>
      <c r="W128" s="19">
        <f>'[1]4.ведомства'!X781</f>
        <v>0</v>
      </c>
      <c r="X128" s="42"/>
    </row>
    <row r="129" spans="1:24" ht="24" outlineLevel="2" x14ac:dyDescent="0.2">
      <c r="A129" s="17" t="s">
        <v>119</v>
      </c>
      <c r="B129" s="18" t="s">
        <v>17</v>
      </c>
      <c r="C129" s="18" t="s">
        <v>83</v>
      </c>
      <c r="D129" s="18" t="s">
        <v>120</v>
      </c>
      <c r="E129" s="18"/>
      <c r="F129" s="19">
        <f>F130</f>
        <v>132933485.24999999</v>
      </c>
      <c r="G129" s="19">
        <f t="shared" ref="G129:K129" si="150">G130</f>
        <v>0</v>
      </c>
      <c r="H129" s="19">
        <f t="shared" si="150"/>
        <v>43441979.210000001</v>
      </c>
      <c r="I129" s="19">
        <f t="shared" si="150"/>
        <v>0</v>
      </c>
      <c r="J129" s="19">
        <f t="shared" si="150"/>
        <v>176375464.45999998</v>
      </c>
      <c r="K129" s="19">
        <f t="shared" si="150"/>
        <v>0</v>
      </c>
      <c r="L129" s="19">
        <f>L130</f>
        <v>88801207.469999999</v>
      </c>
      <c r="M129" s="19">
        <f t="shared" ref="M129:Q129" si="151">M130</f>
        <v>0</v>
      </c>
      <c r="N129" s="19">
        <f t="shared" si="151"/>
        <v>0</v>
      </c>
      <c r="O129" s="19">
        <f t="shared" si="151"/>
        <v>0</v>
      </c>
      <c r="P129" s="19">
        <f t="shared" si="151"/>
        <v>88801207.469999999</v>
      </c>
      <c r="Q129" s="19">
        <f t="shared" si="151"/>
        <v>0</v>
      </c>
      <c r="R129" s="19">
        <f>R130</f>
        <v>91458485.249999985</v>
      </c>
      <c r="S129" s="19">
        <f t="shared" ref="S129:W129" si="152">S130</f>
        <v>0</v>
      </c>
      <c r="T129" s="19">
        <f t="shared" si="152"/>
        <v>0</v>
      </c>
      <c r="U129" s="19">
        <f t="shared" si="152"/>
        <v>0</v>
      </c>
      <c r="V129" s="19">
        <f t="shared" si="152"/>
        <v>91458485.249999985</v>
      </c>
      <c r="W129" s="19">
        <f t="shared" si="152"/>
        <v>0</v>
      </c>
      <c r="X129" s="42"/>
    </row>
    <row r="130" spans="1:24" ht="24" outlineLevel="4" x14ac:dyDescent="0.2">
      <c r="A130" s="17" t="s">
        <v>121</v>
      </c>
      <c r="B130" s="18" t="s">
        <v>17</v>
      </c>
      <c r="C130" s="18" t="s">
        <v>83</v>
      </c>
      <c r="D130" s="18" t="s">
        <v>122</v>
      </c>
      <c r="E130" s="18"/>
      <c r="F130" s="19">
        <f>F131+F133+F135</f>
        <v>132933485.24999999</v>
      </c>
      <c r="G130" s="19">
        <f t="shared" ref="G130:W130" si="153">G131+G133+G135</f>
        <v>0</v>
      </c>
      <c r="H130" s="19">
        <f t="shared" si="153"/>
        <v>43441979.210000001</v>
      </c>
      <c r="I130" s="19">
        <f t="shared" si="153"/>
        <v>0</v>
      </c>
      <c r="J130" s="19">
        <f>J131+J133+J135</f>
        <v>176375464.45999998</v>
      </c>
      <c r="K130" s="19">
        <f t="shared" si="153"/>
        <v>0</v>
      </c>
      <c r="L130" s="19">
        <f t="shared" si="153"/>
        <v>88801207.469999999</v>
      </c>
      <c r="M130" s="19">
        <f t="shared" si="153"/>
        <v>0</v>
      </c>
      <c r="N130" s="19">
        <f t="shared" si="153"/>
        <v>0</v>
      </c>
      <c r="O130" s="19">
        <f t="shared" si="153"/>
        <v>0</v>
      </c>
      <c r="P130" s="19">
        <f t="shared" si="153"/>
        <v>88801207.469999999</v>
      </c>
      <c r="Q130" s="19">
        <f t="shared" si="153"/>
        <v>0</v>
      </c>
      <c r="R130" s="19">
        <f t="shared" si="153"/>
        <v>91458485.249999985</v>
      </c>
      <c r="S130" s="19">
        <f t="shared" si="153"/>
        <v>0</v>
      </c>
      <c r="T130" s="19">
        <f t="shared" si="153"/>
        <v>0</v>
      </c>
      <c r="U130" s="19">
        <f t="shared" si="153"/>
        <v>0</v>
      </c>
      <c r="V130" s="19">
        <f t="shared" si="153"/>
        <v>91458485.249999985</v>
      </c>
      <c r="W130" s="19">
        <f t="shared" si="153"/>
        <v>0</v>
      </c>
      <c r="X130" s="42"/>
    </row>
    <row r="131" spans="1:24" ht="48" outlineLevel="5" x14ac:dyDescent="0.2">
      <c r="A131" s="17" t="s">
        <v>32</v>
      </c>
      <c r="B131" s="18" t="s">
        <v>17</v>
      </c>
      <c r="C131" s="18" t="s">
        <v>83</v>
      </c>
      <c r="D131" s="18" t="s">
        <v>123</v>
      </c>
      <c r="E131" s="18"/>
      <c r="F131" s="19">
        <f>F132</f>
        <v>1475000</v>
      </c>
      <c r="G131" s="19">
        <f t="shared" ref="G131:K131" si="154">G132</f>
        <v>0</v>
      </c>
      <c r="H131" s="19">
        <f t="shared" si="154"/>
        <v>0</v>
      </c>
      <c r="I131" s="19">
        <f t="shared" si="154"/>
        <v>0</v>
      </c>
      <c r="J131" s="19">
        <f t="shared" si="154"/>
        <v>1475000</v>
      </c>
      <c r="K131" s="19">
        <f t="shared" si="154"/>
        <v>0</v>
      </c>
      <c r="L131" s="19">
        <f>L132</f>
        <v>0</v>
      </c>
      <c r="M131" s="19">
        <f t="shared" ref="M131:Q131" si="155">M132</f>
        <v>0</v>
      </c>
      <c r="N131" s="19">
        <f t="shared" si="155"/>
        <v>0</v>
      </c>
      <c r="O131" s="19">
        <f t="shared" si="155"/>
        <v>0</v>
      </c>
      <c r="P131" s="19">
        <f t="shared" si="155"/>
        <v>0</v>
      </c>
      <c r="Q131" s="19">
        <f t="shared" si="155"/>
        <v>0</v>
      </c>
      <c r="R131" s="19">
        <f>R132</f>
        <v>0</v>
      </c>
      <c r="S131" s="19">
        <f t="shared" ref="S131:W131" si="156">S132</f>
        <v>0</v>
      </c>
      <c r="T131" s="19">
        <f t="shared" si="156"/>
        <v>0</v>
      </c>
      <c r="U131" s="19">
        <f t="shared" si="156"/>
        <v>0</v>
      </c>
      <c r="V131" s="19">
        <f t="shared" si="156"/>
        <v>0</v>
      </c>
      <c r="W131" s="19">
        <f t="shared" si="156"/>
        <v>0</v>
      </c>
      <c r="X131" s="42"/>
    </row>
    <row r="132" spans="1:24" ht="36" outlineLevel="6" x14ac:dyDescent="0.2">
      <c r="A132" s="17" t="s">
        <v>124</v>
      </c>
      <c r="B132" s="18" t="s">
        <v>17</v>
      </c>
      <c r="C132" s="18" t="s">
        <v>83</v>
      </c>
      <c r="D132" s="18" t="s">
        <v>123</v>
      </c>
      <c r="E132" s="18" t="s">
        <v>125</v>
      </c>
      <c r="F132" s="19">
        <f>'[1]4.ведомства'!G528</f>
        <v>1475000</v>
      </c>
      <c r="G132" s="19">
        <f>'[1]4.ведомства'!H528</f>
        <v>0</v>
      </c>
      <c r="H132" s="19">
        <f>'[1]4.ведомства'!I528</f>
        <v>0</v>
      </c>
      <c r="I132" s="19">
        <f>'[1]4.ведомства'!J528</f>
        <v>0</v>
      </c>
      <c r="J132" s="19">
        <f>'[1]4.ведомства'!K528</f>
        <v>1475000</v>
      </c>
      <c r="K132" s="19">
        <f>'[1]4.ведомства'!L528</f>
        <v>0</v>
      </c>
      <c r="L132" s="19">
        <f>'[1]4.ведомства'!M528</f>
        <v>0</v>
      </c>
      <c r="M132" s="19">
        <f>'[1]4.ведомства'!N528</f>
        <v>0</v>
      </c>
      <c r="N132" s="19">
        <f>'[1]4.ведомства'!O528</f>
        <v>0</v>
      </c>
      <c r="O132" s="19">
        <f>'[1]4.ведомства'!P528</f>
        <v>0</v>
      </c>
      <c r="P132" s="19">
        <f>'[1]4.ведомства'!Q528</f>
        <v>0</v>
      </c>
      <c r="Q132" s="19">
        <f>'[1]4.ведомства'!R528</f>
        <v>0</v>
      </c>
      <c r="R132" s="19">
        <f>'[1]4.ведомства'!S528</f>
        <v>0</v>
      </c>
      <c r="S132" s="19">
        <f>'[1]4.ведомства'!T528</f>
        <v>0</v>
      </c>
      <c r="T132" s="19">
        <f>'[1]4.ведомства'!U528</f>
        <v>0</v>
      </c>
      <c r="U132" s="19">
        <f>'[1]4.ведомства'!V528</f>
        <v>0</v>
      </c>
      <c r="V132" s="19">
        <f>'[1]4.ведомства'!W528</f>
        <v>0</v>
      </c>
      <c r="W132" s="19">
        <f>'[1]4.ведомства'!X528</f>
        <v>0</v>
      </c>
      <c r="X132" s="42"/>
    </row>
    <row r="133" spans="1:24" ht="48" outlineLevel="5" x14ac:dyDescent="0.2">
      <c r="A133" s="17" t="s">
        <v>126</v>
      </c>
      <c r="B133" s="18" t="s">
        <v>17</v>
      </c>
      <c r="C133" s="18" t="s">
        <v>83</v>
      </c>
      <c r="D133" s="18" t="s">
        <v>127</v>
      </c>
      <c r="E133" s="18"/>
      <c r="F133" s="19">
        <f>F134</f>
        <v>91458485.249999985</v>
      </c>
      <c r="G133" s="19">
        <f t="shared" ref="G133:K133" si="157">G134</f>
        <v>0</v>
      </c>
      <c r="H133" s="19">
        <f t="shared" si="157"/>
        <v>1148068.3700000001</v>
      </c>
      <c r="I133" s="19">
        <f t="shared" si="157"/>
        <v>0</v>
      </c>
      <c r="J133" s="19">
        <f t="shared" si="157"/>
        <v>92606553.61999999</v>
      </c>
      <c r="K133" s="19">
        <f t="shared" si="157"/>
        <v>0</v>
      </c>
      <c r="L133" s="19">
        <f>L134</f>
        <v>88801207.469999999</v>
      </c>
      <c r="M133" s="19">
        <f t="shared" ref="M133:Q133" si="158">M134</f>
        <v>0</v>
      </c>
      <c r="N133" s="19">
        <f t="shared" si="158"/>
        <v>0</v>
      </c>
      <c r="O133" s="19">
        <f t="shared" si="158"/>
        <v>0</v>
      </c>
      <c r="P133" s="19">
        <f t="shared" si="158"/>
        <v>88801207.469999999</v>
      </c>
      <c r="Q133" s="19">
        <f t="shared" si="158"/>
        <v>0</v>
      </c>
      <c r="R133" s="19">
        <f>R134</f>
        <v>91458485.249999985</v>
      </c>
      <c r="S133" s="19">
        <f t="shared" ref="S133:W133" si="159">S134</f>
        <v>0</v>
      </c>
      <c r="T133" s="19">
        <f t="shared" si="159"/>
        <v>0</v>
      </c>
      <c r="U133" s="19">
        <f t="shared" si="159"/>
        <v>0</v>
      </c>
      <c r="V133" s="19">
        <f t="shared" si="159"/>
        <v>91458485.249999985</v>
      </c>
      <c r="W133" s="19">
        <f t="shared" si="159"/>
        <v>0</v>
      </c>
      <c r="X133" s="42"/>
    </row>
    <row r="134" spans="1:24" ht="36" outlineLevel="6" x14ac:dyDescent="0.2">
      <c r="A134" s="17" t="s">
        <v>124</v>
      </c>
      <c r="B134" s="18" t="s">
        <v>17</v>
      </c>
      <c r="C134" s="18" t="s">
        <v>83</v>
      </c>
      <c r="D134" s="18" t="s">
        <v>127</v>
      </c>
      <c r="E134" s="18" t="s">
        <v>125</v>
      </c>
      <c r="F134" s="19">
        <f>'[1]4.ведомства'!G530</f>
        <v>91458485.249999985</v>
      </c>
      <c r="G134" s="19">
        <f>'[1]4.ведомства'!H530</f>
        <v>0</v>
      </c>
      <c r="H134" s="19">
        <f>'[1]4.ведомства'!I530</f>
        <v>1148068.3700000001</v>
      </c>
      <c r="I134" s="19">
        <f>'[1]4.ведомства'!J530</f>
        <v>0</v>
      </c>
      <c r="J134" s="19">
        <f>'[1]4.ведомства'!K530</f>
        <v>92606553.61999999</v>
      </c>
      <c r="K134" s="19">
        <f>'[1]4.ведомства'!L530</f>
        <v>0</v>
      </c>
      <c r="L134" s="19">
        <f>'[1]4.ведомства'!M530</f>
        <v>88801207.469999999</v>
      </c>
      <c r="M134" s="19">
        <f>'[1]4.ведомства'!N530</f>
        <v>0</v>
      </c>
      <c r="N134" s="19">
        <f>'[1]4.ведомства'!O530</f>
        <v>0</v>
      </c>
      <c r="O134" s="19">
        <f>'[1]4.ведомства'!P530</f>
        <v>0</v>
      </c>
      <c r="P134" s="19">
        <f>'[1]4.ведомства'!Q530</f>
        <v>88801207.469999999</v>
      </c>
      <c r="Q134" s="19">
        <f>'[1]4.ведомства'!R530</f>
        <v>0</v>
      </c>
      <c r="R134" s="19">
        <f>'[1]4.ведомства'!S530</f>
        <v>91458485.249999985</v>
      </c>
      <c r="S134" s="19">
        <f>'[1]4.ведомства'!T530</f>
        <v>0</v>
      </c>
      <c r="T134" s="19">
        <f>'[1]4.ведомства'!U530</f>
        <v>0</v>
      </c>
      <c r="U134" s="19">
        <f>'[1]4.ведомства'!V530</f>
        <v>0</v>
      </c>
      <c r="V134" s="19">
        <f>'[1]4.ведомства'!W530</f>
        <v>91458485.249999985</v>
      </c>
      <c r="W134" s="19">
        <f>'[1]4.ведомства'!X530</f>
        <v>0</v>
      </c>
      <c r="X134" s="42"/>
    </row>
    <row r="135" spans="1:24" ht="24" outlineLevel="6" x14ac:dyDescent="0.2">
      <c r="A135" s="20" t="s">
        <v>128</v>
      </c>
      <c r="B135" s="18" t="s">
        <v>17</v>
      </c>
      <c r="C135" s="18" t="s">
        <v>83</v>
      </c>
      <c r="D135" s="18" t="s">
        <v>129</v>
      </c>
      <c r="E135" s="18"/>
      <c r="F135" s="19">
        <f>F136</f>
        <v>40000000</v>
      </c>
      <c r="G135" s="19">
        <f t="shared" ref="G135:W135" si="160">G136</f>
        <v>0</v>
      </c>
      <c r="H135" s="19">
        <f t="shared" si="160"/>
        <v>42293910.840000004</v>
      </c>
      <c r="I135" s="19">
        <f t="shared" si="160"/>
        <v>0</v>
      </c>
      <c r="J135" s="19">
        <f t="shared" si="160"/>
        <v>82293910.840000004</v>
      </c>
      <c r="K135" s="19">
        <f t="shared" si="160"/>
        <v>0</v>
      </c>
      <c r="L135" s="19">
        <f t="shared" si="160"/>
        <v>0</v>
      </c>
      <c r="M135" s="19">
        <f t="shared" si="160"/>
        <v>0</v>
      </c>
      <c r="N135" s="19">
        <f t="shared" si="160"/>
        <v>0</v>
      </c>
      <c r="O135" s="19">
        <f t="shared" si="160"/>
        <v>0</v>
      </c>
      <c r="P135" s="19">
        <f t="shared" si="160"/>
        <v>0</v>
      </c>
      <c r="Q135" s="19">
        <f t="shared" si="160"/>
        <v>0</v>
      </c>
      <c r="R135" s="19">
        <f t="shared" si="160"/>
        <v>0</v>
      </c>
      <c r="S135" s="19">
        <f t="shared" si="160"/>
        <v>0</v>
      </c>
      <c r="T135" s="19">
        <f t="shared" si="160"/>
        <v>0</v>
      </c>
      <c r="U135" s="19">
        <f t="shared" si="160"/>
        <v>0</v>
      </c>
      <c r="V135" s="19">
        <f t="shared" si="160"/>
        <v>0</v>
      </c>
      <c r="W135" s="19">
        <f t="shared" si="160"/>
        <v>0</v>
      </c>
      <c r="X135" s="42"/>
    </row>
    <row r="136" spans="1:24" ht="36" outlineLevel="6" x14ac:dyDescent="0.2">
      <c r="A136" s="17" t="s">
        <v>124</v>
      </c>
      <c r="B136" s="18" t="s">
        <v>17</v>
      </c>
      <c r="C136" s="18" t="s">
        <v>83</v>
      </c>
      <c r="D136" s="18" t="s">
        <v>129</v>
      </c>
      <c r="E136" s="18" t="s">
        <v>125</v>
      </c>
      <c r="F136" s="19">
        <f>'[1]4.ведомства'!G532</f>
        <v>40000000</v>
      </c>
      <c r="G136" s="19">
        <f>'[1]4.ведомства'!H532</f>
        <v>0</v>
      </c>
      <c r="H136" s="19">
        <f>'[1]4.ведомства'!I532</f>
        <v>42293910.840000004</v>
      </c>
      <c r="I136" s="19">
        <f>'[1]4.ведомства'!J532</f>
        <v>0</v>
      </c>
      <c r="J136" s="19">
        <f>'[1]4.ведомства'!K532</f>
        <v>82293910.840000004</v>
      </c>
      <c r="K136" s="19">
        <f>'[1]4.ведомства'!L532</f>
        <v>0</v>
      </c>
      <c r="L136" s="19">
        <f>'[1]4.ведомства'!M532</f>
        <v>0</v>
      </c>
      <c r="M136" s="19">
        <f>'[1]4.ведомства'!N532</f>
        <v>0</v>
      </c>
      <c r="N136" s="19">
        <f>'[1]4.ведомства'!O532</f>
        <v>0</v>
      </c>
      <c r="O136" s="19">
        <f>'[1]4.ведомства'!P532</f>
        <v>0</v>
      </c>
      <c r="P136" s="19">
        <f>'[1]4.ведомства'!Q532</f>
        <v>0</v>
      </c>
      <c r="Q136" s="19">
        <f>'[1]4.ведомства'!R532</f>
        <v>0</v>
      </c>
      <c r="R136" s="19">
        <f>'[1]4.ведомства'!S532</f>
        <v>0</v>
      </c>
      <c r="S136" s="19">
        <f>'[1]4.ведомства'!T532</f>
        <v>0</v>
      </c>
      <c r="T136" s="19">
        <f>'[1]4.ведомства'!U532</f>
        <v>0</v>
      </c>
      <c r="U136" s="19">
        <f>'[1]4.ведомства'!V532</f>
        <v>0</v>
      </c>
      <c r="V136" s="19">
        <f>'[1]4.ведомства'!W532</f>
        <v>0</v>
      </c>
      <c r="W136" s="19">
        <f>'[1]4.ведомства'!X532</f>
        <v>0</v>
      </c>
      <c r="X136" s="42"/>
    </row>
    <row r="137" spans="1:24" ht="24" hidden="1" outlineLevel="2" x14ac:dyDescent="0.2">
      <c r="A137" s="17" t="s">
        <v>130</v>
      </c>
      <c r="B137" s="18" t="s">
        <v>17</v>
      </c>
      <c r="C137" s="18" t="s">
        <v>83</v>
      </c>
      <c r="D137" s="18" t="s">
        <v>131</v>
      </c>
      <c r="E137" s="18"/>
      <c r="F137" s="19">
        <f>F138</f>
        <v>2394100</v>
      </c>
      <c r="G137" s="19">
        <f t="shared" ref="G137:K138" si="161">G138</f>
        <v>0</v>
      </c>
      <c r="H137" s="19">
        <f t="shared" si="161"/>
        <v>-2394100</v>
      </c>
      <c r="I137" s="19">
        <f t="shared" si="161"/>
        <v>0</v>
      </c>
      <c r="J137" s="19">
        <f t="shared" si="161"/>
        <v>0</v>
      </c>
      <c r="K137" s="19">
        <f t="shared" si="161"/>
        <v>0</v>
      </c>
      <c r="L137" s="19">
        <f>L138</f>
        <v>2202300</v>
      </c>
      <c r="M137" s="19">
        <f t="shared" ref="M137:Q138" si="162">M138</f>
        <v>0</v>
      </c>
      <c r="N137" s="19">
        <f t="shared" si="162"/>
        <v>-2202300</v>
      </c>
      <c r="O137" s="19">
        <f t="shared" si="162"/>
        <v>0</v>
      </c>
      <c r="P137" s="19">
        <f t="shared" si="162"/>
        <v>0</v>
      </c>
      <c r="Q137" s="19">
        <f t="shared" si="162"/>
        <v>0</v>
      </c>
      <c r="R137" s="19">
        <f>R138</f>
        <v>2140000</v>
      </c>
      <c r="S137" s="19">
        <f t="shared" ref="S137:W138" si="163">S138</f>
        <v>0</v>
      </c>
      <c r="T137" s="19">
        <f t="shared" si="163"/>
        <v>-2140000</v>
      </c>
      <c r="U137" s="19">
        <f t="shared" si="163"/>
        <v>0</v>
      </c>
      <c r="V137" s="19">
        <f t="shared" si="163"/>
        <v>0</v>
      </c>
      <c r="W137" s="19">
        <f t="shared" si="163"/>
        <v>0</v>
      </c>
      <c r="X137" s="42"/>
    </row>
    <row r="138" spans="1:24" ht="24" hidden="1" outlineLevel="4" x14ac:dyDescent="0.2">
      <c r="A138" s="17" t="s">
        <v>132</v>
      </c>
      <c r="B138" s="18" t="s">
        <v>17</v>
      </c>
      <c r="C138" s="18" t="s">
        <v>83</v>
      </c>
      <c r="D138" s="18" t="s">
        <v>133</v>
      </c>
      <c r="E138" s="18"/>
      <c r="F138" s="19">
        <f>F139</f>
        <v>2394100</v>
      </c>
      <c r="G138" s="19">
        <f t="shared" si="161"/>
        <v>0</v>
      </c>
      <c r="H138" s="19">
        <f t="shared" si="161"/>
        <v>-2394100</v>
      </c>
      <c r="I138" s="19">
        <f t="shared" si="161"/>
        <v>0</v>
      </c>
      <c r="J138" s="19">
        <f t="shared" si="161"/>
        <v>0</v>
      </c>
      <c r="K138" s="19">
        <f t="shared" si="161"/>
        <v>0</v>
      </c>
      <c r="L138" s="19">
        <f>L139</f>
        <v>2202300</v>
      </c>
      <c r="M138" s="19">
        <f t="shared" si="162"/>
        <v>0</v>
      </c>
      <c r="N138" s="19">
        <f t="shared" si="162"/>
        <v>-2202300</v>
      </c>
      <c r="O138" s="19">
        <f t="shared" si="162"/>
        <v>0</v>
      </c>
      <c r="P138" s="19">
        <f t="shared" si="162"/>
        <v>0</v>
      </c>
      <c r="Q138" s="19">
        <f t="shared" si="162"/>
        <v>0</v>
      </c>
      <c r="R138" s="19">
        <f>R139</f>
        <v>2140000</v>
      </c>
      <c r="S138" s="19">
        <f t="shared" si="163"/>
        <v>0</v>
      </c>
      <c r="T138" s="19">
        <f t="shared" si="163"/>
        <v>-2140000</v>
      </c>
      <c r="U138" s="19">
        <f t="shared" si="163"/>
        <v>0</v>
      </c>
      <c r="V138" s="19">
        <f t="shared" si="163"/>
        <v>0</v>
      </c>
      <c r="W138" s="19">
        <f t="shared" si="163"/>
        <v>0</v>
      </c>
      <c r="X138" s="42"/>
    </row>
    <row r="139" spans="1:24" ht="72" hidden="1" outlineLevel="5" x14ac:dyDescent="0.2">
      <c r="A139" s="17" t="s">
        <v>134</v>
      </c>
      <c r="B139" s="18" t="s">
        <v>17</v>
      </c>
      <c r="C139" s="18" t="s">
        <v>83</v>
      </c>
      <c r="D139" s="18" t="s">
        <v>135</v>
      </c>
      <c r="E139" s="18"/>
      <c r="F139" s="19">
        <f>F140+F141+F142</f>
        <v>2394100</v>
      </c>
      <c r="G139" s="19">
        <f t="shared" ref="G139:K139" si="164">G140+G141+G142</f>
        <v>0</v>
      </c>
      <c r="H139" s="19">
        <f t="shared" si="164"/>
        <v>-2394100</v>
      </c>
      <c r="I139" s="19">
        <f t="shared" si="164"/>
        <v>0</v>
      </c>
      <c r="J139" s="19">
        <f t="shared" si="164"/>
        <v>0</v>
      </c>
      <c r="K139" s="19">
        <f t="shared" si="164"/>
        <v>0</v>
      </c>
      <c r="L139" s="19">
        <f>L140+L141+L142</f>
        <v>2202300</v>
      </c>
      <c r="M139" s="19">
        <f t="shared" ref="M139:Q139" si="165">M140+M141+M142</f>
        <v>0</v>
      </c>
      <c r="N139" s="19">
        <f t="shared" si="165"/>
        <v>-2202300</v>
      </c>
      <c r="O139" s="19">
        <f t="shared" si="165"/>
        <v>0</v>
      </c>
      <c r="P139" s="19">
        <f t="shared" si="165"/>
        <v>0</v>
      </c>
      <c r="Q139" s="19">
        <f t="shared" si="165"/>
        <v>0</v>
      </c>
      <c r="R139" s="19">
        <f>R140+R141+R142</f>
        <v>2140000</v>
      </c>
      <c r="S139" s="19">
        <f t="shared" ref="S139:W139" si="166">S140+S141+S142</f>
        <v>0</v>
      </c>
      <c r="T139" s="19">
        <f t="shared" si="166"/>
        <v>-2140000</v>
      </c>
      <c r="U139" s="19">
        <f t="shared" si="166"/>
        <v>0</v>
      </c>
      <c r="V139" s="19">
        <f t="shared" si="166"/>
        <v>0</v>
      </c>
      <c r="W139" s="19">
        <f t="shared" si="166"/>
        <v>0</v>
      </c>
      <c r="X139" s="42"/>
    </row>
    <row r="140" spans="1:24" hidden="1" outlineLevel="6" x14ac:dyDescent="0.2">
      <c r="A140" s="17" t="s">
        <v>136</v>
      </c>
      <c r="B140" s="18" t="s">
        <v>17</v>
      </c>
      <c r="C140" s="18" t="s">
        <v>83</v>
      </c>
      <c r="D140" s="18" t="s">
        <v>135</v>
      </c>
      <c r="E140" s="18" t="s">
        <v>137</v>
      </c>
      <c r="F140" s="19">
        <f>'[1]4.ведомства'!G59+'[1]4.ведомства'!G536</f>
        <v>0</v>
      </c>
      <c r="G140" s="19">
        <f>'[1]4.ведомства'!H59+'[1]4.ведомства'!H536</f>
        <v>0</v>
      </c>
      <c r="H140" s="19">
        <f>'[1]4.ведомства'!I59+'[1]4.ведомства'!I536</f>
        <v>0</v>
      </c>
      <c r="I140" s="19">
        <f>'[1]4.ведомства'!J59+'[1]4.ведомства'!J536</f>
        <v>0</v>
      </c>
      <c r="J140" s="19">
        <f>'[1]4.ведомства'!K59+'[1]4.ведомства'!K536</f>
        <v>0</v>
      </c>
      <c r="K140" s="19">
        <f>'[1]4.ведомства'!L59+'[1]4.ведомства'!L536</f>
        <v>0</v>
      </c>
      <c r="L140" s="19">
        <f>'[1]4.ведомства'!M59+'[1]4.ведомства'!M536</f>
        <v>0</v>
      </c>
      <c r="M140" s="19">
        <f>'[1]4.ведомства'!N59+'[1]4.ведомства'!N536</f>
        <v>0</v>
      </c>
      <c r="N140" s="19">
        <f>'[1]4.ведомства'!O59+'[1]4.ведомства'!O536</f>
        <v>0</v>
      </c>
      <c r="O140" s="19">
        <f>'[1]4.ведомства'!P59+'[1]4.ведомства'!P536</f>
        <v>0</v>
      </c>
      <c r="P140" s="19">
        <f>'[1]4.ведомства'!Q59+'[1]4.ведомства'!Q536</f>
        <v>0</v>
      </c>
      <c r="Q140" s="19">
        <f>'[1]4.ведомства'!R59+'[1]4.ведомства'!R536</f>
        <v>0</v>
      </c>
      <c r="R140" s="19">
        <f>'[1]4.ведомства'!S59+'[1]4.ведомства'!S536</f>
        <v>0</v>
      </c>
      <c r="S140" s="19">
        <f>'[1]4.ведомства'!T59+'[1]4.ведомства'!T536</f>
        <v>0</v>
      </c>
      <c r="T140" s="19">
        <f>'[1]4.ведомства'!U59+'[1]4.ведомства'!U536</f>
        <v>0</v>
      </c>
      <c r="U140" s="19">
        <f>'[1]4.ведомства'!V59+'[1]4.ведомства'!V536</f>
        <v>0</v>
      </c>
      <c r="V140" s="19">
        <f>'[1]4.ведомства'!W59+'[1]4.ведомства'!W536</f>
        <v>0</v>
      </c>
      <c r="W140" s="19">
        <f>'[1]4.ведомства'!X59+'[1]4.ведомства'!X536</f>
        <v>0</v>
      </c>
      <c r="X140" s="42"/>
    </row>
    <row r="141" spans="1:24" ht="36" hidden="1" outlineLevel="6" x14ac:dyDescent="0.2">
      <c r="A141" s="17" t="s">
        <v>124</v>
      </c>
      <c r="B141" s="18" t="s">
        <v>17</v>
      </c>
      <c r="C141" s="18" t="s">
        <v>83</v>
      </c>
      <c r="D141" s="18" t="s">
        <v>135</v>
      </c>
      <c r="E141" s="18" t="s">
        <v>125</v>
      </c>
      <c r="F141" s="19">
        <f>'[1]4.ведомства'!G199+'[1]4.ведомства'!G389+'[1]4.ведомства'!G537</f>
        <v>0</v>
      </c>
      <c r="G141" s="19">
        <f>'[1]4.ведомства'!H199+'[1]4.ведомства'!H389+'[1]4.ведомства'!H537</f>
        <v>0</v>
      </c>
      <c r="H141" s="19">
        <f>'[1]4.ведомства'!I199+'[1]4.ведомства'!I389+'[1]4.ведомства'!I537</f>
        <v>0</v>
      </c>
      <c r="I141" s="19">
        <f>'[1]4.ведомства'!J199+'[1]4.ведомства'!J389+'[1]4.ведомства'!J537</f>
        <v>0</v>
      </c>
      <c r="J141" s="19">
        <f>'[1]4.ведомства'!K199+'[1]4.ведомства'!K389+'[1]4.ведомства'!K537</f>
        <v>0</v>
      </c>
      <c r="K141" s="19">
        <f>'[1]4.ведомства'!L199+'[1]4.ведомства'!L389+'[1]4.ведомства'!L537</f>
        <v>0</v>
      </c>
      <c r="L141" s="19">
        <f>'[1]4.ведомства'!M199+'[1]4.ведомства'!M389+'[1]4.ведомства'!M537</f>
        <v>0</v>
      </c>
      <c r="M141" s="19">
        <f>'[1]4.ведомства'!N199+'[1]4.ведомства'!N389+'[1]4.ведомства'!N537</f>
        <v>0</v>
      </c>
      <c r="N141" s="19">
        <f>'[1]4.ведомства'!O199+'[1]4.ведомства'!O389+'[1]4.ведомства'!O537</f>
        <v>0</v>
      </c>
      <c r="O141" s="19">
        <f>'[1]4.ведомства'!P199+'[1]4.ведомства'!P389+'[1]4.ведомства'!P537</f>
        <v>0</v>
      </c>
      <c r="P141" s="19">
        <f>'[1]4.ведомства'!Q199+'[1]4.ведомства'!Q389+'[1]4.ведомства'!Q537</f>
        <v>0</v>
      </c>
      <c r="Q141" s="19">
        <f>'[1]4.ведомства'!R199+'[1]4.ведомства'!R389+'[1]4.ведомства'!R537</f>
        <v>0</v>
      </c>
      <c r="R141" s="19">
        <f>'[1]4.ведомства'!S199+'[1]4.ведомства'!S389+'[1]4.ведомства'!S537</f>
        <v>0</v>
      </c>
      <c r="S141" s="19">
        <f>'[1]4.ведомства'!T199+'[1]4.ведомства'!T389+'[1]4.ведомства'!T537</f>
        <v>0</v>
      </c>
      <c r="T141" s="19">
        <f>'[1]4.ведомства'!U199+'[1]4.ведомства'!U389+'[1]4.ведомства'!U537</f>
        <v>0</v>
      </c>
      <c r="U141" s="19">
        <f>'[1]4.ведомства'!V199+'[1]4.ведомства'!V389+'[1]4.ведомства'!V537</f>
        <v>0</v>
      </c>
      <c r="V141" s="19">
        <f>'[1]4.ведомства'!W199+'[1]4.ведомства'!W389+'[1]4.ведомства'!W537</f>
        <v>0</v>
      </c>
      <c r="W141" s="19">
        <f>'[1]4.ведомства'!X199+'[1]4.ведомства'!X389+'[1]4.ведомства'!X537</f>
        <v>0</v>
      </c>
      <c r="X141" s="42"/>
    </row>
    <row r="142" spans="1:24" hidden="1" outlineLevel="6" x14ac:dyDescent="0.2">
      <c r="A142" s="17" t="s">
        <v>52</v>
      </c>
      <c r="B142" s="18" t="s">
        <v>17</v>
      </c>
      <c r="C142" s="18" t="s">
        <v>83</v>
      </c>
      <c r="D142" s="18" t="s">
        <v>135</v>
      </c>
      <c r="E142" s="18" t="s">
        <v>53</v>
      </c>
      <c r="F142" s="19">
        <f>'[1]4.ведомства'!G173</f>
        <v>2394100</v>
      </c>
      <c r="G142" s="19">
        <f>'[1]4.ведомства'!H173</f>
        <v>0</v>
      </c>
      <c r="H142" s="19">
        <f>'[1]4.ведомства'!I173</f>
        <v>-2394100</v>
      </c>
      <c r="I142" s="19">
        <f>'[1]4.ведомства'!J173</f>
        <v>0</v>
      </c>
      <c r="J142" s="19">
        <f>'[1]4.ведомства'!K173</f>
        <v>0</v>
      </c>
      <c r="K142" s="19">
        <f>'[1]4.ведомства'!L173</f>
        <v>0</v>
      </c>
      <c r="L142" s="19">
        <f>'[1]4.ведомства'!M173</f>
        <v>2202300</v>
      </c>
      <c r="M142" s="19">
        <f>'[1]4.ведомства'!N173</f>
        <v>0</v>
      </c>
      <c r="N142" s="19">
        <f>'[1]4.ведомства'!O173</f>
        <v>-2202300</v>
      </c>
      <c r="O142" s="19">
        <f>'[1]4.ведомства'!P173</f>
        <v>0</v>
      </c>
      <c r="P142" s="19">
        <f>'[1]4.ведомства'!Q173</f>
        <v>0</v>
      </c>
      <c r="Q142" s="19">
        <f>'[1]4.ведомства'!R173</f>
        <v>0</v>
      </c>
      <c r="R142" s="19">
        <f>'[1]4.ведомства'!S173</f>
        <v>2140000</v>
      </c>
      <c r="S142" s="19">
        <f>'[1]4.ведомства'!T173</f>
        <v>0</v>
      </c>
      <c r="T142" s="19">
        <f>'[1]4.ведомства'!U173</f>
        <v>-2140000</v>
      </c>
      <c r="U142" s="19">
        <f>'[1]4.ведомства'!V173</f>
        <v>0</v>
      </c>
      <c r="V142" s="19">
        <f>'[1]4.ведомства'!W173</f>
        <v>0</v>
      </c>
      <c r="W142" s="19">
        <f>'[1]4.ведомства'!X173</f>
        <v>0</v>
      </c>
      <c r="X142" s="42"/>
    </row>
    <row r="143" spans="1:24" outlineLevel="2" collapsed="1" x14ac:dyDescent="0.2">
      <c r="A143" s="17" t="s">
        <v>36</v>
      </c>
      <c r="B143" s="18" t="s">
        <v>17</v>
      </c>
      <c r="C143" s="18" t="s">
        <v>83</v>
      </c>
      <c r="D143" s="18" t="s">
        <v>37</v>
      </c>
      <c r="E143" s="18"/>
      <c r="F143" s="19">
        <f>F144+F151+F158+F165</f>
        <v>4213170.1500000004</v>
      </c>
      <c r="G143" s="19">
        <f t="shared" ref="G143:W143" si="167">G144+G151+G158+G165</f>
        <v>0</v>
      </c>
      <c r="H143" s="19">
        <f t="shared" si="167"/>
        <v>10041103.280000001</v>
      </c>
      <c r="I143" s="19">
        <f t="shared" si="167"/>
        <v>0</v>
      </c>
      <c r="J143" s="19">
        <f t="shared" si="167"/>
        <v>14254273.430000002</v>
      </c>
      <c r="K143" s="19">
        <f t="shared" si="167"/>
        <v>0</v>
      </c>
      <c r="L143" s="19">
        <f t="shared" si="167"/>
        <v>2001297.31</v>
      </c>
      <c r="M143" s="19">
        <f t="shared" si="167"/>
        <v>0</v>
      </c>
      <c r="N143" s="19">
        <f t="shared" si="167"/>
        <v>2202300</v>
      </c>
      <c r="O143" s="19">
        <f t="shared" si="167"/>
        <v>0</v>
      </c>
      <c r="P143" s="19">
        <f t="shared" si="167"/>
        <v>4203597.3100000005</v>
      </c>
      <c r="Q143" s="19">
        <f t="shared" si="167"/>
        <v>0</v>
      </c>
      <c r="R143" s="19">
        <f t="shared" si="167"/>
        <v>1964205.31</v>
      </c>
      <c r="S143" s="19">
        <f t="shared" si="167"/>
        <v>0</v>
      </c>
      <c r="T143" s="19">
        <f t="shared" si="167"/>
        <v>2140000</v>
      </c>
      <c r="U143" s="19">
        <f t="shared" si="167"/>
        <v>0</v>
      </c>
      <c r="V143" s="19">
        <f t="shared" si="167"/>
        <v>4104205.31</v>
      </c>
      <c r="W143" s="19">
        <f t="shared" si="167"/>
        <v>0</v>
      </c>
      <c r="X143" s="42"/>
    </row>
    <row r="144" spans="1:24" ht="24" outlineLevel="3" x14ac:dyDescent="0.2">
      <c r="A144" s="17" t="s">
        <v>38</v>
      </c>
      <c r="B144" s="18" t="s">
        <v>17</v>
      </c>
      <c r="C144" s="18" t="s">
        <v>83</v>
      </c>
      <c r="D144" s="18" t="s">
        <v>39</v>
      </c>
      <c r="E144" s="18"/>
      <c r="F144" s="19">
        <f>F145+F147+F149</f>
        <v>1115015.31</v>
      </c>
      <c r="G144" s="19">
        <f t="shared" ref="G144:K144" si="168">G145+G147+G149</f>
        <v>0</v>
      </c>
      <c r="H144" s="19">
        <f t="shared" si="168"/>
        <v>0</v>
      </c>
      <c r="I144" s="19">
        <f t="shared" si="168"/>
        <v>0</v>
      </c>
      <c r="J144" s="19">
        <f t="shared" si="168"/>
        <v>1115015.31</v>
      </c>
      <c r="K144" s="19">
        <f t="shared" si="168"/>
        <v>0</v>
      </c>
      <c r="L144" s="19">
        <f>L145+L147+L149</f>
        <v>1115015.31</v>
      </c>
      <c r="M144" s="19">
        <f t="shared" ref="M144:Q144" si="169">M145+M147+M149</f>
        <v>0</v>
      </c>
      <c r="N144" s="19">
        <f t="shared" si="169"/>
        <v>0</v>
      </c>
      <c r="O144" s="19">
        <f t="shared" si="169"/>
        <v>0</v>
      </c>
      <c r="P144" s="19">
        <f t="shared" si="169"/>
        <v>1115015.31</v>
      </c>
      <c r="Q144" s="19">
        <f t="shared" si="169"/>
        <v>0</v>
      </c>
      <c r="R144" s="19">
        <f>R145+R147+R149</f>
        <v>1115015.31</v>
      </c>
      <c r="S144" s="19">
        <f t="shared" ref="S144:W144" si="170">S145+S147+S149</f>
        <v>0</v>
      </c>
      <c r="T144" s="19">
        <f t="shared" si="170"/>
        <v>0</v>
      </c>
      <c r="U144" s="19">
        <f t="shared" si="170"/>
        <v>0</v>
      </c>
      <c r="V144" s="19">
        <f t="shared" si="170"/>
        <v>1115015.31</v>
      </c>
      <c r="W144" s="19">
        <f t="shared" si="170"/>
        <v>0</v>
      </c>
      <c r="X144" s="42"/>
    </row>
    <row r="145" spans="1:24" ht="24" outlineLevel="5" x14ac:dyDescent="0.2">
      <c r="A145" s="17" t="s">
        <v>86</v>
      </c>
      <c r="B145" s="18" t="s">
        <v>17</v>
      </c>
      <c r="C145" s="18" t="s">
        <v>83</v>
      </c>
      <c r="D145" s="18" t="s">
        <v>138</v>
      </c>
      <c r="E145" s="18"/>
      <c r="F145" s="19">
        <f>F146</f>
        <v>737015.31</v>
      </c>
      <c r="G145" s="19">
        <f t="shared" ref="G145:K145" si="171">G146</f>
        <v>0</v>
      </c>
      <c r="H145" s="19">
        <f t="shared" si="171"/>
        <v>0</v>
      </c>
      <c r="I145" s="19">
        <f t="shared" si="171"/>
        <v>0</v>
      </c>
      <c r="J145" s="19">
        <f t="shared" si="171"/>
        <v>737015.31</v>
      </c>
      <c r="K145" s="19">
        <f t="shared" si="171"/>
        <v>0</v>
      </c>
      <c r="L145" s="19">
        <f>L146</f>
        <v>737015.31</v>
      </c>
      <c r="M145" s="19">
        <f t="shared" ref="M145:Q145" si="172">M146</f>
        <v>0</v>
      </c>
      <c r="N145" s="19">
        <f t="shared" si="172"/>
        <v>0</v>
      </c>
      <c r="O145" s="19">
        <f t="shared" si="172"/>
        <v>0</v>
      </c>
      <c r="P145" s="19">
        <f t="shared" si="172"/>
        <v>737015.31</v>
      </c>
      <c r="Q145" s="19">
        <f t="shared" si="172"/>
        <v>0</v>
      </c>
      <c r="R145" s="19">
        <f>R146</f>
        <v>737015.31</v>
      </c>
      <c r="S145" s="19">
        <f t="shared" ref="S145:W145" si="173">S146</f>
        <v>0</v>
      </c>
      <c r="T145" s="19">
        <f t="shared" si="173"/>
        <v>0</v>
      </c>
      <c r="U145" s="19">
        <f t="shared" si="173"/>
        <v>0</v>
      </c>
      <c r="V145" s="19">
        <f t="shared" si="173"/>
        <v>737015.31</v>
      </c>
      <c r="W145" s="19">
        <f t="shared" si="173"/>
        <v>0</v>
      </c>
      <c r="X145" s="42"/>
    </row>
    <row r="146" spans="1:24" ht="24" outlineLevel="6" x14ac:dyDescent="0.2">
      <c r="A146" s="17" t="s">
        <v>30</v>
      </c>
      <c r="B146" s="18" t="s">
        <v>17</v>
      </c>
      <c r="C146" s="18" t="s">
        <v>83</v>
      </c>
      <c r="D146" s="18" t="s">
        <v>138</v>
      </c>
      <c r="E146" s="18" t="s">
        <v>31</v>
      </c>
      <c r="F146" s="19">
        <f>'[1]4.ведомства'!G716</f>
        <v>737015.31</v>
      </c>
      <c r="G146" s="19">
        <f>'[1]4.ведомства'!H716</f>
        <v>0</v>
      </c>
      <c r="H146" s="19">
        <f>'[1]4.ведомства'!I716</f>
        <v>0</v>
      </c>
      <c r="I146" s="19">
        <f>'[1]4.ведомства'!J716</f>
        <v>0</v>
      </c>
      <c r="J146" s="19">
        <f>'[1]4.ведомства'!K716</f>
        <v>737015.31</v>
      </c>
      <c r="K146" s="19">
        <f>'[1]4.ведомства'!L716</f>
        <v>0</v>
      </c>
      <c r="L146" s="19">
        <f>'[1]4.ведомства'!M716</f>
        <v>737015.31</v>
      </c>
      <c r="M146" s="19">
        <f>'[1]4.ведомства'!N716</f>
        <v>0</v>
      </c>
      <c r="N146" s="19">
        <f>'[1]4.ведомства'!O716</f>
        <v>0</v>
      </c>
      <c r="O146" s="19">
        <f>'[1]4.ведомства'!P716</f>
        <v>0</v>
      </c>
      <c r="P146" s="19">
        <f>'[1]4.ведомства'!Q716</f>
        <v>737015.31</v>
      </c>
      <c r="Q146" s="19">
        <f>'[1]4.ведомства'!R716</f>
        <v>0</v>
      </c>
      <c r="R146" s="19">
        <f>'[1]4.ведомства'!S716</f>
        <v>737015.31</v>
      </c>
      <c r="S146" s="19">
        <f>'[1]4.ведомства'!T716</f>
        <v>0</v>
      </c>
      <c r="T146" s="19">
        <f>'[1]4.ведомства'!U716</f>
        <v>0</v>
      </c>
      <c r="U146" s="19">
        <f>'[1]4.ведомства'!V716</f>
        <v>0</v>
      </c>
      <c r="V146" s="19">
        <f>'[1]4.ведомства'!W716</f>
        <v>737015.31</v>
      </c>
      <c r="W146" s="19">
        <f>'[1]4.ведомства'!X716</f>
        <v>0</v>
      </c>
      <c r="X146" s="42"/>
    </row>
    <row r="147" spans="1:24" outlineLevel="5" x14ac:dyDescent="0.2">
      <c r="A147" s="17" t="s">
        <v>92</v>
      </c>
      <c r="B147" s="18" t="s">
        <v>17</v>
      </c>
      <c r="C147" s="18" t="s">
        <v>83</v>
      </c>
      <c r="D147" s="18" t="s">
        <v>139</v>
      </c>
      <c r="E147" s="18"/>
      <c r="F147" s="19">
        <f>F148</f>
        <v>84000</v>
      </c>
      <c r="G147" s="19">
        <f t="shared" ref="G147:K147" si="174">G148</f>
        <v>0</v>
      </c>
      <c r="H147" s="19">
        <f t="shared" si="174"/>
        <v>0</v>
      </c>
      <c r="I147" s="19">
        <f t="shared" si="174"/>
        <v>0</v>
      </c>
      <c r="J147" s="19">
        <f t="shared" si="174"/>
        <v>84000</v>
      </c>
      <c r="K147" s="19">
        <f t="shared" si="174"/>
        <v>0</v>
      </c>
      <c r="L147" s="19">
        <f>L148</f>
        <v>84000</v>
      </c>
      <c r="M147" s="19">
        <f t="shared" ref="M147:Q147" si="175">M148</f>
        <v>0</v>
      </c>
      <c r="N147" s="19">
        <f t="shared" si="175"/>
        <v>0</v>
      </c>
      <c r="O147" s="19">
        <f t="shared" si="175"/>
        <v>0</v>
      </c>
      <c r="P147" s="19">
        <f t="shared" si="175"/>
        <v>84000</v>
      </c>
      <c r="Q147" s="19">
        <f t="shared" si="175"/>
        <v>0</v>
      </c>
      <c r="R147" s="19">
        <f>R148</f>
        <v>84000</v>
      </c>
      <c r="S147" s="19">
        <f t="shared" ref="S147:W147" si="176">S148</f>
        <v>0</v>
      </c>
      <c r="T147" s="19">
        <f t="shared" si="176"/>
        <v>0</v>
      </c>
      <c r="U147" s="19">
        <f t="shared" si="176"/>
        <v>0</v>
      </c>
      <c r="V147" s="19">
        <f t="shared" si="176"/>
        <v>84000</v>
      </c>
      <c r="W147" s="19">
        <f t="shared" si="176"/>
        <v>0</v>
      </c>
      <c r="X147" s="42"/>
    </row>
    <row r="148" spans="1:24" ht="24" outlineLevel="6" x14ac:dyDescent="0.2">
      <c r="A148" s="17" t="s">
        <v>30</v>
      </c>
      <c r="B148" s="18" t="s">
        <v>17</v>
      </c>
      <c r="C148" s="18" t="s">
        <v>83</v>
      </c>
      <c r="D148" s="18" t="s">
        <v>139</v>
      </c>
      <c r="E148" s="18" t="s">
        <v>31</v>
      </c>
      <c r="F148" s="19">
        <f>'[1]4.ведомства'!G718</f>
        <v>84000</v>
      </c>
      <c r="G148" s="19">
        <f>'[1]4.ведомства'!H718</f>
        <v>0</v>
      </c>
      <c r="H148" s="19">
        <f>'[1]4.ведомства'!I718</f>
        <v>0</v>
      </c>
      <c r="I148" s="19">
        <f>'[1]4.ведомства'!J718</f>
        <v>0</v>
      </c>
      <c r="J148" s="19">
        <f>'[1]4.ведомства'!K718</f>
        <v>84000</v>
      </c>
      <c r="K148" s="19">
        <f>'[1]4.ведомства'!L718</f>
        <v>0</v>
      </c>
      <c r="L148" s="19">
        <f>'[1]4.ведомства'!M718</f>
        <v>84000</v>
      </c>
      <c r="M148" s="19">
        <f>'[1]4.ведомства'!N718</f>
        <v>0</v>
      </c>
      <c r="N148" s="19">
        <f>'[1]4.ведомства'!O718</f>
        <v>0</v>
      </c>
      <c r="O148" s="19">
        <f>'[1]4.ведомства'!P718</f>
        <v>0</v>
      </c>
      <c r="P148" s="19">
        <f>'[1]4.ведомства'!Q718</f>
        <v>84000</v>
      </c>
      <c r="Q148" s="19">
        <f>'[1]4.ведомства'!R718</f>
        <v>0</v>
      </c>
      <c r="R148" s="19">
        <f>'[1]4.ведомства'!S718</f>
        <v>84000</v>
      </c>
      <c r="S148" s="19">
        <f>'[1]4.ведомства'!T718</f>
        <v>0</v>
      </c>
      <c r="T148" s="19">
        <f>'[1]4.ведомства'!U718</f>
        <v>0</v>
      </c>
      <c r="U148" s="19">
        <f>'[1]4.ведомства'!V718</f>
        <v>0</v>
      </c>
      <c r="V148" s="19">
        <f>'[1]4.ведомства'!W718</f>
        <v>84000</v>
      </c>
      <c r="W148" s="19">
        <f>'[1]4.ведомства'!X718</f>
        <v>0</v>
      </c>
      <c r="X148" s="42"/>
    </row>
    <row r="149" spans="1:24" ht="60" outlineLevel="5" x14ac:dyDescent="0.2">
      <c r="A149" s="17" t="s">
        <v>96</v>
      </c>
      <c r="B149" s="18" t="s">
        <v>17</v>
      </c>
      <c r="C149" s="18" t="s">
        <v>83</v>
      </c>
      <c r="D149" s="18" t="s">
        <v>140</v>
      </c>
      <c r="E149" s="18"/>
      <c r="F149" s="19">
        <f>F150</f>
        <v>294000</v>
      </c>
      <c r="G149" s="19">
        <f t="shared" ref="G149:K149" si="177">G150</f>
        <v>0</v>
      </c>
      <c r="H149" s="19">
        <f t="shared" si="177"/>
        <v>0</v>
      </c>
      <c r="I149" s="19">
        <f t="shared" si="177"/>
        <v>0</v>
      </c>
      <c r="J149" s="19">
        <f t="shared" si="177"/>
        <v>294000</v>
      </c>
      <c r="K149" s="19">
        <f t="shared" si="177"/>
        <v>0</v>
      </c>
      <c r="L149" s="19">
        <f>L150</f>
        <v>294000</v>
      </c>
      <c r="M149" s="19">
        <f t="shared" ref="M149:Q149" si="178">M150</f>
        <v>0</v>
      </c>
      <c r="N149" s="19">
        <f t="shared" si="178"/>
        <v>0</v>
      </c>
      <c r="O149" s="19">
        <f t="shared" si="178"/>
        <v>0</v>
      </c>
      <c r="P149" s="19">
        <f t="shared" si="178"/>
        <v>294000</v>
      </c>
      <c r="Q149" s="19">
        <f t="shared" si="178"/>
        <v>0</v>
      </c>
      <c r="R149" s="19">
        <f>R150</f>
        <v>294000</v>
      </c>
      <c r="S149" s="19">
        <f t="shared" ref="S149:W149" si="179">S150</f>
        <v>0</v>
      </c>
      <c r="T149" s="19">
        <f t="shared" si="179"/>
        <v>0</v>
      </c>
      <c r="U149" s="19">
        <f t="shared" si="179"/>
        <v>0</v>
      </c>
      <c r="V149" s="19">
        <f t="shared" si="179"/>
        <v>294000</v>
      </c>
      <c r="W149" s="19">
        <f t="shared" si="179"/>
        <v>0</v>
      </c>
      <c r="X149" s="42"/>
    </row>
    <row r="150" spans="1:24" ht="24" outlineLevel="6" x14ac:dyDescent="0.2">
      <c r="A150" s="17" t="s">
        <v>30</v>
      </c>
      <c r="B150" s="18" t="s">
        <v>17</v>
      </c>
      <c r="C150" s="18" t="s">
        <v>83</v>
      </c>
      <c r="D150" s="18" t="s">
        <v>140</v>
      </c>
      <c r="E150" s="18" t="s">
        <v>31</v>
      </c>
      <c r="F150" s="19">
        <f>'[1]4.ведомства'!G720</f>
        <v>294000</v>
      </c>
      <c r="G150" s="19">
        <f>'[1]4.ведомства'!H720</f>
        <v>0</v>
      </c>
      <c r="H150" s="19">
        <f>'[1]4.ведомства'!I720</f>
        <v>0</v>
      </c>
      <c r="I150" s="19">
        <f>'[1]4.ведомства'!J720</f>
        <v>0</v>
      </c>
      <c r="J150" s="19">
        <f>'[1]4.ведомства'!K720</f>
        <v>294000</v>
      </c>
      <c r="K150" s="19">
        <f>'[1]4.ведомства'!L720</f>
        <v>0</v>
      </c>
      <c r="L150" s="19">
        <f>'[1]4.ведомства'!M720</f>
        <v>294000</v>
      </c>
      <c r="M150" s="19">
        <f>'[1]4.ведомства'!N720</f>
        <v>0</v>
      </c>
      <c r="N150" s="19">
        <f>'[1]4.ведомства'!O720</f>
        <v>0</v>
      </c>
      <c r="O150" s="19">
        <f>'[1]4.ведомства'!P720</f>
        <v>0</v>
      </c>
      <c r="P150" s="19">
        <f>'[1]4.ведомства'!Q720</f>
        <v>294000</v>
      </c>
      <c r="Q150" s="19">
        <f>'[1]4.ведомства'!R720</f>
        <v>0</v>
      </c>
      <c r="R150" s="19">
        <f>'[1]4.ведомства'!S720</f>
        <v>294000</v>
      </c>
      <c r="S150" s="19">
        <f>'[1]4.ведомства'!T720</f>
        <v>0</v>
      </c>
      <c r="T150" s="19">
        <f>'[1]4.ведомства'!U720</f>
        <v>0</v>
      </c>
      <c r="U150" s="19">
        <f>'[1]4.ведомства'!V720</f>
        <v>0</v>
      </c>
      <c r="V150" s="19">
        <f>'[1]4.ведомства'!W720</f>
        <v>294000</v>
      </c>
      <c r="W150" s="19">
        <f>'[1]4.ведомства'!X720</f>
        <v>0</v>
      </c>
      <c r="X150" s="42"/>
    </row>
    <row r="151" spans="1:24" ht="36" outlineLevel="3" x14ac:dyDescent="0.2">
      <c r="A151" s="17" t="s">
        <v>78</v>
      </c>
      <c r="B151" s="18" t="s">
        <v>17</v>
      </c>
      <c r="C151" s="18" t="s">
        <v>83</v>
      </c>
      <c r="D151" s="18" t="s">
        <v>79</v>
      </c>
      <c r="E151" s="18"/>
      <c r="F151" s="19">
        <f>F155+F152</f>
        <v>2726678.84</v>
      </c>
      <c r="G151" s="19">
        <f t="shared" ref="G151:W151" si="180">G155+G152</f>
        <v>0</v>
      </c>
      <c r="H151" s="19">
        <f t="shared" si="180"/>
        <v>10041103.280000001</v>
      </c>
      <c r="I151" s="19">
        <f t="shared" si="180"/>
        <v>0</v>
      </c>
      <c r="J151" s="19">
        <f t="shared" si="180"/>
        <v>12767782.120000001</v>
      </c>
      <c r="K151" s="19">
        <f t="shared" si="180"/>
        <v>0</v>
      </c>
      <c r="L151" s="19">
        <f t="shared" si="180"/>
        <v>500000</v>
      </c>
      <c r="M151" s="19">
        <f t="shared" si="180"/>
        <v>0</v>
      </c>
      <c r="N151" s="19">
        <f t="shared" si="180"/>
        <v>2202300</v>
      </c>
      <c r="O151" s="19">
        <f t="shared" si="180"/>
        <v>0</v>
      </c>
      <c r="P151" s="19">
        <f t="shared" si="180"/>
        <v>2702300</v>
      </c>
      <c r="Q151" s="19">
        <f t="shared" si="180"/>
        <v>0</v>
      </c>
      <c r="R151" s="19">
        <f t="shared" si="180"/>
        <v>500000</v>
      </c>
      <c r="S151" s="19">
        <f t="shared" si="180"/>
        <v>0</v>
      </c>
      <c r="T151" s="19">
        <f t="shared" si="180"/>
        <v>2140000</v>
      </c>
      <c r="U151" s="19">
        <f t="shared" si="180"/>
        <v>0</v>
      </c>
      <c r="V151" s="19">
        <f t="shared" si="180"/>
        <v>2640000</v>
      </c>
      <c r="W151" s="19">
        <f t="shared" si="180"/>
        <v>0</v>
      </c>
      <c r="X151" s="42"/>
    </row>
    <row r="152" spans="1:24" ht="72" outlineLevel="5" x14ac:dyDescent="0.2">
      <c r="A152" s="17" t="s">
        <v>134</v>
      </c>
      <c r="B152" s="18" t="s">
        <v>17</v>
      </c>
      <c r="C152" s="18" t="s">
        <v>83</v>
      </c>
      <c r="D152" s="18" t="s">
        <v>141</v>
      </c>
      <c r="E152" s="18"/>
      <c r="F152" s="19">
        <f>F153+F154</f>
        <v>0</v>
      </c>
      <c r="G152" s="19">
        <f t="shared" ref="G152:W152" si="181">G153+G154</f>
        <v>0</v>
      </c>
      <c r="H152" s="19">
        <f t="shared" si="181"/>
        <v>2394100</v>
      </c>
      <c r="I152" s="19">
        <f t="shared" si="181"/>
        <v>0</v>
      </c>
      <c r="J152" s="19">
        <f t="shared" si="181"/>
        <v>2394100</v>
      </c>
      <c r="K152" s="19">
        <f t="shared" si="181"/>
        <v>0</v>
      </c>
      <c r="L152" s="19">
        <f t="shared" si="181"/>
        <v>0</v>
      </c>
      <c r="M152" s="19">
        <f t="shared" si="181"/>
        <v>0</v>
      </c>
      <c r="N152" s="19">
        <f t="shared" si="181"/>
        <v>2202300</v>
      </c>
      <c r="O152" s="19">
        <f t="shared" si="181"/>
        <v>0</v>
      </c>
      <c r="P152" s="19">
        <f t="shared" si="181"/>
        <v>2202300</v>
      </c>
      <c r="Q152" s="19">
        <f t="shared" si="181"/>
        <v>0</v>
      </c>
      <c r="R152" s="19">
        <f t="shared" si="181"/>
        <v>0</v>
      </c>
      <c r="S152" s="19">
        <f t="shared" si="181"/>
        <v>0</v>
      </c>
      <c r="T152" s="19">
        <f t="shared" si="181"/>
        <v>2140000</v>
      </c>
      <c r="U152" s="19">
        <f t="shared" si="181"/>
        <v>0</v>
      </c>
      <c r="V152" s="19">
        <f t="shared" si="181"/>
        <v>2140000</v>
      </c>
      <c r="W152" s="19">
        <f t="shared" si="181"/>
        <v>0</v>
      </c>
      <c r="X152" s="42"/>
    </row>
    <row r="153" spans="1:24" hidden="1" outlineLevel="6" x14ac:dyDescent="0.2">
      <c r="A153" s="17" t="s">
        <v>136</v>
      </c>
      <c r="B153" s="18" t="s">
        <v>17</v>
      </c>
      <c r="C153" s="18" t="s">
        <v>83</v>
      </c>
      <c r="D153" s="18" t="s">
        <v>141</v>
      </c>
      <c r="E153" s="18" t="s">
        <v>137</v>
      </c>
      <c r="F153" s="19">
        <f>'[1]4.ведомства'!G63</f>
        <v>0</v>
      </c>
      <c r="G153" s="19">
        <f>'[1]4.ведомства'!H63</f>
        <v>0</v>
      </c>
      <c r="H153" s="19">
        <f>'[1]4.ведомства'!I63</f>
        <v>0</v>
      </c>
      <c r="I153" s="19">
        <f>'[1]4.ведомства'!J63</f>
        <v>0</v>
      </c>
      <c r="J153" s="19">
        <f>'[1]4.ведомства'!K63</f>
        <v>0</v>
      </c>
      <c r="K153" s="19">
        <f>'[1]4.ведомства'!L63</f>
        <v>0</v>
      </c>
      <c r="L153" s="19">
        <f>'[1]4.ведомства'!M63</f>
        <v>0</v>
      </c>
      <c r="M153" s="19">
        <f>'[1]4.ведомства'!N63</f>
        <v>0</v>
      </c>
      <c r="N153" s="19">
        <f>'[1]4.ведомства'!O63</f>
        <v>0</v>
      </c>
      <c r="O153" s="19">
        <f>'[1]4.ведомства'!P63</f>
        <v>0</v>
      </c>
      <c r="P153" s="19">
        <f>'[1]4.ведомства'!Q63</f>
        <v>0</v>
      </c>
      <c r="Q153" s="19">
        <f>'[1]4.ведомства'!R63</f>
        <v>0</v>
      </c>
      <c r="R153" s="19">
        <f>'[1]4.ведомства'!S63</f>
        <v>0</v>
      </c>
      <c r="S153" s="19">
        <f>'[1]4.ведомства'!T63</f>
        <v>0</v>
      </c>
      <c r="T153" s="19">
        <f>'[1]4.ведомства'!U63</f>
        <v>0</v>
      </c>
      <c r="U153" s="19">
        <f>'[1]4.ведомства'!V63</f>
        <v>0</v>
      </c>
      <c r="V153" s="19">
        <f>'[1]4.ведомства'!W63</f>
        <v>0</v>
      </c>
      <c r="W153" s="19">
        <f>'[1]4.ведомства'!X63</f>
        <v>0</v>
      </c>
      <c r="X153" s="42"/>
    </row>
    <row r="154" spans="1:24" outlineLevel="6" x14ac:dyDescent="0.2">
      <c r="A154" s="17" t="s">
        <v>52</v>
      </c>
      <c r="B154" s="18" t="s">
        <v>17</v>
      </c>
      <c r="C154" s="18" t="s">
        <v>83</v>
      </c>
      <c r="D154" s="18" t="s">
        <v>141</v>
      </c>
      <c r="E154" s="18" t="s">
        <v>53</v>
      </c>
      <c r="F154" s="19">
        <f>'[1]4.ведомства'!G177</f>
        <v>0</v>
      </c>
      <c r="G154" s="19">
        <f>'[1]4.ведомства'!H177</f>
        <v>0</v>
      </c>
      <c r="H154" s="19">
        <f>'[1]4.ведомства'!I177</f>
        <v>2394100</v>
      </c>
      <c r="I154" s="19">
        <f>'[1]4.ведомства'!J177</f>
        <v>0</v>
      </c>
      <c r="J154" s="19">
        <f>'[1]4.ведомства'!K177</f>
        <v>2394100</v>
      </c>
      <c r="K154" s="19">
        <f>'[1]4.ведомства'!L177</f>
        <v>0</v>
      </c>
      <c r="L154" s="19">
        <f>'[1]4.ведомства'!M177</f>
        <v>0</v>
      </c>
      <c r="M154" s="19">
        <f>'[1]4.ведомства'!N177</f>
        <v>0</v>
      </c>
      <c r="N154" s="19">
        <f>'[1]4.ведомства'!O177</f>
        <v>2202300</v>
      </c>
      <c r="O154" s="19">
        <f>'[1]4.ведомства'!P177</f>
        <v>0</v>
      </c>
      <c r="P154" s="19">
        <f>'[1]4.ведомства'!Q177</f>
        <v>2202300</v>
      </c>
      <c r="Q154" s="19">
        <f>'[1]4.ведомства'!R177</f>
        <v>0</v>
      </c>
      <c r="R154" s="19">
        <f>'[1]4.ведомства'!S177</f>
        <v>0</v>
      </c>
      <c r="S154" s="19">
        <f>'[1]4.ведомства'!T177</f>
        <v>0</v>
      </c>
      <c r="T154" s="19">
        <f>'[1]4.ведомства'!U177</f>
        <v>2140000</v>
      </c>
      <c r="U154" s="19">
        <f>'[1]4.ведомства'!V177</f>
        <v>0</v>
      </c>
      <c r="V154" s="19">
        <f>'[1]4.ведомства'!W177</f>
        <v>2140000</v>
      </c>
      <c r="W154" s="19">
        <f>'[1]4.ведомства'!X177</f>
        <v>0</v>
      </c>
      <c r="X154" s="42"/>
    </row>
    <row r="155" spans="1:24" ht="36" outlineLevel="5" x14ac:dyDescent="0.2">
      <c r="A155" s="17" t="s">
        <v>142</v>
      </c>
      <c r="B155" s="18" t="s">
        <v>17</v>
      </c>
      <c r="C155" s="18" t="s">
        <v>83</v>
      </c>
      <c r="D155" s="18" t="s">
        <v>143</v>
      </c>
      <c r="E155" s="18"/>
      <c r="F155" s="19">
        <f>F156+F157</f>
        <v>2726678.84</v>
      </c>
      <c r="G155" s="19">
        <f t="shared" ref="G155:K155" si="182">G156+G157</f>
        <v>0</v>
      </c>
      <c r="H155" s="19">
        <f t="shared" si="182"/>
        <v>7647003.2800000003</v>
      </c>
      <c r="I155" s="19">
        <f t="shared" si="182"/>
        <v>0</v>
      </c>
      <c r="J155" s="19">
        <f t="shared" si="182"/>
        <v>10373682.120000001</v>
      </c>
      <c r="K155" s="19">
        <f t="shared" si="182"/>
        <v>0</v>
      </c>
      <c r="L155" s="19">
        <f>L156+L157</f>
        <v>500000</v>
      </c>
      <c r="M155" s="19">
        <f t="shared" ref="M155:Q155" si="183">M156+M157</f>
        <v>0</v>
      </c>
      <c r="N155" s="19">
        <f t="shared" si="183"/>
        <v>0</v>
      </c>
      <c r="O155" s="19">
        <f t="shared" si="183"/>
        <v>0</v>
      </c>
      <c r="P155" s="19">
        <f t="shared" si="183"/>
        <v>500000</v>
      </c>
      <c r="Q155" s="19">
        <f t="shared" si="183"/>
        <v>0</v>
      </c>
      <c r="R155" s="19">
        <f>R156+R157</f>
        <v>500000</v>
      </c>
      <c r="S155" s="19">
        <f t="shared" ref="S155:W155" si="184">S156+S157</f>
        <v>0</v>
      </c>
      <c r="T155" s="19">
        <f t="shared" si="184"/>
        <v>0</v>
      </c>
      <c r="U155" s="19">
        <f t="shared" si="184"/>
        <v>0</v>
      </c>
      <c r="V155" s="19">
        <f t="shared" si="184"/>
        <v>500000</v>
      </c>
      <c r="W155" s="19">
        <f t="shared" si="184"/>
        <v>0</v>
      </c>
      <c r="X155" s="42"/>
    </row>
    <row r="156" spans="1:24" ht="24" hidden="1" outlineLevel="6" x14ac:dyDescent="0.2">
      <c r="A156" s="17" t="s">
        <v>30</v>
      </c>
      <c r="B156" s="18" t="s">
        <v>17</v>
      </c>
      <c r="C156" s="18" t="s">
        <v>83</v>
      </c>
      <c r="D156" s="18" t="s">
        <v>143</v>
      </c>
      <c r="E156" s="18" t="s">
        <v>31</v>
      </c>
      <c r="F156" s="19">
        <f>'[1]4.ведомства'!G785</f>
        <v>0</v>
      </c>
      <c r="G156" s="19">
        <f>'[1]4.ведомства'!H785</f>
        <v>0</v>
      </c>
      <c r="H156" s="19">
        <f>'[1]4.ведомства'!I785</f>
        <v>0</v>
      </c>
      <c r="I156" s="19">
        <f>'[1]4.ведомства'!J785</f>
        <v>0</v>
      </c>
      <c r="J156" s="19">
        <f>'[1]4.ведомства'!K785</f>
        <v>0</v>
      </c>
      <c r="K156" s="19">
        <f>'[1]4.ведомства'!L785</f>
        <v>0</v>
      </c>
      <c r="L156" s="19">
        <f>'[1]4.ведомства'!M785</f>
        <v>0</v>
      </c>
      <c r="M156" s="19">
        <f>'[1]4.ведомства'!N785</f>
        <v>0</v>
      </c>
      <c r="N156" s="19">
        <f>'[1]4.ведомства'!O785</f>
        <v>0</v>
      </c>
      <c r="O156" s="19">
        <f>'[1]4.ведомства'!P785</f>
        <v>0</v>
      </c>
      <c r="P156" s="19">
        <f>'[1]4.ведомства'!Q785</f>
        <v>0</v>
      </c>
      <c r="Q156" s="19">
        <f>'[1]4.ведомства'!R785</f>
        <v>0</v>
      </c>
      <c r="R156" s="19">
        <f>'[1]4.ведомства'!S785</f>
        <v>0</v>
      </c>
      <c r="S156" s="19">
        <f>'[1]4.ведомства'!T785</f>
        <v>0</v>
      </c>
      <c r="T156" s="19">
        <f>'[1]4.ведомства'!U785</f>
        <v>0</v>
      </c>
      <c r="U156" s="19">
        <f>'[1]4.ведомства'!V785</f>
        <v>0</v>
      </c>
      <c r="V156" s="19">
        <f>'[1]4.ведомства'!W785</f>
        <v>0</v>
      </c>
      <c r="W156" s="19">
        <f>'[1]4.ведомства'!X785</f>
        <v>0</v>
      </c>
      <c r="X156" s="42"/>
    </row>
    <row r="157" spans="1:24" outlineLevel="6" x14ac:dyDescent="0.2">
      <c r="A157" s="17" t="s">
        <v>52</v>
      </c>
      <c r="B157" s="18" t="s">
        <v>17</v>
      </c>
      <c r="C157" s="18" t="s">
        <v>83</v>
      </c>
      <c r="D157" s="18" t="s">
        <v>143</v>
      </c>
      <c r="E157" s="18" t="s">
        <v>53</v>
      </c>
      <c r="F157" s="19">
        <f>'[1]4.ведомства'!G179+'[1]4.ведомства'!G786</f>
        <v>2726678.84</v>
      </c>
      <c r="G157" s="19">
        <f>'[1]4.ведомства'!H179+'[1]4.ведомства'!H786</f>
        <v>0</v>
      </c>
      <c r="H157" s="19">
        <f>'[1]4.ведомства'!I179+'[1]4.ведомства'!I786</f>
        <v>7647003.2800000003</v>
      </c>
      <c r="I157" s="19">
        <f>'[1]4.ведомства'!J179+'[1]4.ведомства'!J786</f>
        <v>0</v>
      </c>
      <c r="J157" s="19">
        <f>'[1]4.ведомства'!K179+'[1]4.ведомства'!K786</f>
        <v>10373682.120000001</v>
      </c>
      <c r="K157" s="19">
        <f>'[1]4.ведомства'!L179+'[1]4.ведомства'!L786</f>
        <v>0</v>
      </c>
      <c r="L157" s="19">
        <f>'[1]4.ведомства'!M179+'[1]4.ведомства'!M786</f>
        <v>500000</v>
      </c>
      <c r="M157" s="19">
        <f>'[1]4.ведомства'!N179+'[1]4.ведомства'!N786</f>
        <v>0</v>
      </c>
      <c r="N157" s="19">
        <f>'[1]4.ведомства'!O179+'[1]4.ведомства'!O786</f>
        <v>0</v>
      </c>
      <c r="O157" s="19">
        <f>'[1]4.ведомства'!P179+'[1]4.ведомства'!P786</f>
        <v>0</v>
      </c>
      <c r="P157" s="19">
        <f>'[1]4.ведомства'!Q179+'[1]4.ведомства'!Q786</f>
        <v>500000</v>
      </c>
      <c r="Q157" s="19">
        <f>'[1]4.ведомства'!R179+'[1]4.ведомства'!R786</f>
        <v>0</v>
      </c>
      <c r="R157" s="19">
        <f>'[1]4.ведомства'!S179+'[1]4.ведомства'!S786</f>
        <v>500000</v>
      </c>
      <c r="S157" s="19">
        <f>'[1]4.ведомства'!T179+'[1]4.ведомства'!T786</f>
        <v>0</v>
      </c>
      <c r="T157" s="19">
        <f>'[1]4.ведомства'!U179+'[1]4.ведомства'!U786</f>
        <v>0</v>
      </c>
      <c r="U157" s="19">
        <f>'[1]4.ведомства'!V179+'[1]4.ведомства'!V786</f>
        <v>0</v>
      </c>
      <c r="V157" s="19">
        <f>'[1]4.ведомства'!W179+'[1]4.ведомства'!W786</f>
        <v>500000</v>
      </c>
      <c r="W157" s="19">
        <f>'[1]4.ведомства'!X179+'[1]4.ведомства'!X786</f>
        <v>0</v>
      </c>
      <c r="X157" s="42"/>
    </row>
    <row r="158" spans="1:24" ht="24" outlineLevel="3" x14ac:dyDescent="0.2">
      <c r="A158" s="17" t="s">
        <v>67</v>
      </c>
      <c r="B158" s="18" t="s">
        <v>17</v>
      </c>
      <c r="C158" s="18" t="s">
        <v>83</v>
      </c>
      <c r="D158" s="18" t="s">
        <v>68</v>
      </c>
      <c r="E158" s="18"/>
      <c r="F158" s="19">
        <f>F159+F161+F163</f>
        <v>371476</v>
      </c>
      <c r="G158" s="19">
        <f t="shared" ref="G158:K158" si="185">G159+G161+G163</f>
        <v>0</v>
      </c>
      <c r="H158" s="19">
        <f t="shared" si="185"/>
        <v>0</v>
      </c>
      <c r="I158" s="19">
        <f t="shared" si="185"/>
        <v>0</v>
      </c>
      <c r="J158" s="19">
        <f t="shared" si="185"/>
        <v>371476</v>
      </c>
      <c r="K158" s="19">
        <f t="shared" si="185"/>
        <v>0</v>
      </c>
      <c r="L158" s="19">
        <f>L159+L161+L163</f>
        <v>386282</v>
      </c>
      <c r="M158" s="19">
        <f t="shared" ref="M158:Q158" si="186">M159+M161+M163</f>
        <v>0</v>
      </c>
      <c r="N158" s="19">
        <f t="shared" si="186"/>
        <v>0</v>
      </c>
      <c r="O158" s="19">
        <f t="shared" si="186"/>
        <v>0</v>
      </c>
      <c r="P158" s="19">
        <f t="shared" si="186"/>
        <v>386282</v>
      </c>
      <c r="Q158" s="19">
        <f t="shared" si="186"/>
        <v>0</v>
      </c>
      <c r="R158" s="19">
        <f>R159+R161+R163</f>
        <v>349190</v>
      </c>
      <c r="S158" s="19">
        <f t="shared" ref="S158:W158" si="187">S159+S161+S163</f>
        <v>0</v>
      </c>
      <c r="T158" s="19">
        <f t="shared" si="187"/>
        <v>0</v>
      </c>
      <c r="U158" s="19">
        <f t="shared" si="187"/>
        <v>0</v>
      </c>
      <c r="V158" s="19">
        <f t="shared" si="187"/>
        <v>349190</v>
      </c>
      <c r="W158" s="19">
        <f t="shared" si="187"/>
        <v>0</v>
      </c>
      <c r="X158" s="42"/>
    </row>
    <row r="159" spans="1:24" ht="24" outlineLevel="5" x14ac:dyDescent="0.2">
      <c r="A159" s="17" t="s">
        <v>88</v>
      </c>
      <c r="B159" s="18" t="s">
        <v>17</v>
      </c>
      <c r="C159" s="18" t="s">
        <v>83</v>
      </c>
      <c r="D159" s="18" t="s">
        <v>144</v>
      </c>
      <c r="E159" s="18"/>
      <c r="F159" s="19">
        <f>F160</f>
        <v>10000</v>
      </c>
      <c r="G159" s="19">
        <f t="shared" ref="G159:K159" si="188">G160</f>
        <v>0</v>
      </c>
      <c r="H159" s="19">
        <f t="shared" si="188"/>
        <v>0</v>
      </c>
      <c r="I159" s="19">
        <f t="shared" si="188"/>
        <v>0</v>
      </c>
      <c r="J159" s="19">
        <f t="shared" si="188"/>
        <v>10000</v>
      </c>
      <c r="K159" s="19">
        <f t="shared" si="188"/>
        <v>0</v>
      </c>
      <c r="L159" s="19">
        <f>L160</f>
        <v>10000</v>
      </c>
      <c r="M159" s="19">
        <f t="shared" ref="M159:Q159" si="189">M160</f>
        <v>0</v>
      </c>
      <c r="N159" s="19">
        <f t="shared" si="189"/>
        <v>0</v>
      </c>
      <c r="O159" s="19">
        <f t="shared" si="189"/>
        <v>0</v>
      </c>
      <c r="P159" s="19">
        <f t="shared" si="189"/>
        <v>10000</v>
      </c>
      <c r="Q159" s="19">
        <f t="shared" si="189"/>
        <v>0</v>
      </c>
      <c r="R159" s="19">
        <f>R160</f>
        <v>10000</v>
      </c>
      <c r="S159" s="19">
        <f t="shared" ref="S159:W159" si="190">S160</f>
        <v>0</v>
      </c>
      <c r="T159" s="19">
        <f t="shared" si="190"/>
        <v>0</v>
      </c>
      <c r="U159" s="19">
        <f t="shared" si="190"/>
        <v>0</v>
      </c>
      <c r="V159" s="19">
        <f t="shared" si="190"/>
        <v>10000</v>
      </c>
      <c r="W159" s="19">
        <f t="shared" si="190"/>
        <v>0</v>
      </c>
      <c r="X159" s="42"/>
    </row>
    <row r="160" spans="1:24" outlineLevel="6" x14ac:dyDescent="0.2">
      <c r="A160" s="17" t="s">
        <v>52</v>
      </c>
      <c r="B160" s="18" t="s">
        <v>17</v>
      </c>
      <c r="C160" s="18" t="s">
        <v>83</v>
      </c>
      <c r="D160" s="18" t="s">
        <v>144</v>
      </c>
      <c r="E160" s="18" t="s">
        <v>53</v>
      </c>
      <c r="F160" s="19">
        <f>'[1]4.ведомства'!G742</f>
        <v>10000</v>
      </c>
      <c r="G160" s="19">
        <f>'[1]4.ведомства'!H742</f>
        <v>0</v>
      </c>
      <c r="H160" s="19">
        <f>'[1]4.ведомства'!I742</f>
        <v>0</v>
      </c>
      <c r="I160" s="19">
        <f>'[1]4.ведомства'!J742</f>
        <v>0</v>
      </c>
      <c r="J160" s="19">
        <f>'[1]4.ведомства'!K742</f>
        <v>10000</v>
      </c>
      <c r="K160" s="19">
        <f>'[1]4.ведомства'!L742</f>
        <v>0</v>
      </c>
      <c r="L160" s="19">
        <f>'[1]4.ведомства'!M742</f>
        <v>10000</v>
      </c>
      <c r="M160" s="19">
        <f>'[1]4.ведомства'!N742</f>
        <v>0</v>
      </c>
      <c r="N160" s="19">
        <f>'[1]4.ведомства'!O742</f>
        <v>0</v>
      </c>
      <c r="O160" s="19">
        <f>'[1]4.ведомства'!P742</f>
        <v>0</v>
      </c>
      <c r="P160" s="19">
        <f>'[1]4.ведомства'!Q742</f>
        <v>10000</v>
      </c>
      <c r="Q160" s="19">
        <f>'[1]4.ведомства'!R742</f>
        <v>0</v>
      </c>
      <c r="R160" s="19">
        <f>'[1]4.ведомства'!S742</f>
        <v>10000</v>
      </c>
      <c r="S160" s="19">
        <f>'[1]4.ведомства'!T742</f>
        <v>0</v>
      </c>
      <c r="T160" s="19">
        <f>'[1]4.ведомства'!U742</f>
        <v>0</v>
      </c>
      <c r="U160" s="19">
        <f>'[1]4.ведомства'!V742</f>
        <v>0</v>
      </c>
      <c r="V160" s="19">
        <f>'[1]4.ведомства'!W742</f>
        <v>10000</v>
      </c>
      <c r="W160" s="19">
        <f>'[1]4.ведомства'!X742</f>
        <v>0</v>
      </c>
      <c r="X160" s="42"/>
    </row>
    <row r="161" spans="1:24" outlineLevel="5" x14ac:dyDescent="0.2">
      <c r="A161" s="17" t="s">
        <v>92</v>
      </c>
      <c r="B161" s="18" t="s">
        <v>17</v>
      </c>
      <c r="C161" s="18" t="s">
        <v>83</v>
      </c>
      <c r="D161" s="18" t="s">
        <v>145</v>
      </c>
      <c r="E161" s="18"/>
      <c r="F161" s="19">
        <f>F162</f>
        <v>108000</v>
      </c>
      <c r="G161" s="19">
        <f t="shared" ref="G161:K161" si="191">G162</f>
        <v>0</v>
      </c>
      <c r="H161" s="19">
        <f t="shared" si="191"/>
        <v>0</v>
      </c>
      <c r="I161" s="19">
        <f t="shared" si="191"/>
        <v>0</v>
      </c>
      <c r="J161" s="19">
        <f t="shared" si="191"/>
        <v>108000</v>
      </c>
      <c r="K161" s="19">
        <f t="shared" si="191"/>
        <v>0</v>
      </c>
      <c r="L161" s="19">
        <f>L162</f>
        <v>112320</v>
      </c>
      <c r="M161" s="19">
        <f t="shared" ref="M161:Q161" si="192">M162</f>
        <v>0</v>
      </c>
      <c r="N161" s="19">
        <f t="shared" si="192"/>
        <v>0</v>
      </c>
      <c r="O161" s="19">
        <f t="shared" si="192"/>
        <v>0</v>
      </c>
      <c r="P161" s="19">
        <f t="shared" si="192"/>
        <v>112320</v>
      </c>
      <c r="Q161" s="19">
        <f t="shared" si="192"/>
        <v>0</v>
      </c>
      <c r="R161" s="19">
        <f>R162</f>
        <v>116813</v>
      </c>
      <c r="S161" s="19">
        <f t="shared" ref="S161:W161" si="193">S162</f>
        <v>0</v>
      </c>
      <c r="T161" s="19">
        <f t="shared" si="193"/>
        <v>0</v>
      </c>
      <c r="U161" s="19">
        <f t="shared" si="193"/>
        <v>0</v>
      </c>
      <c r="V161" s="19">
        <f t="shared" si="193"/>
        <v>116813</v>
      </c>
      <c r="W161" s="19">
        <f t="shared" si="193"/>
        <v>0</v>
      </c>
      <c r="X161" s="42"/>
    </row>
    <row r="162" spans="1:24" ht="24" outlineLevel="6" x14ac:dyDescent="0.2">
      <c r="A162" s="17" t="s">
        <v>30</v>
      </c>
      <c r="B162" s="18" t="s">
        <v>17</v>
      </c>
      <c r="C162" s="18" t="s">
        <v>83</v>
      </c>
      <c r="D162" s="18" t="s">
        <v>145</v>
      </c>
      <c r="E162" s="18" t="s">
        <v>31</v>
      </c>
      <c r="F162" s="19">
        <f>'[1]4.ведомства'!G744</f>
        <v>108000</v>
      </c>
      <c r="G162" s="19">
        <f>'[1]4.ведомства'!H744</f>
        <v>0</v>
      </c>
      <c r="H162" s="19">
        <f>'[1]4.ведомства'!I744</f>
        <v>0</v>
      </c>
      <c r="I162" s="19">
        <f>'[1]4.ведомства'!J744</f>
        <v>0</v>
      </c>
      <c r="J162" s="19">
        <f>'[1]4.ведомства'!K744</f>
        <v>108000</v>
      </c>
      <c r="K162" s="19">
        <f>'[1]4.ведомства'!L744</f>
        <v>0</v>
      </c>
      <c r="L162" s="19">
        <f>'[1]4.ведомства'!M744</f>
        <v>112320</v>
      </c>
      <c r="M162" s="19">
        <f>'[1]4.ведомства'!N744</f>
        <v>0</v>
      </c>
      <c r="N162" s="19">
        <f>'[1]4.ведомства'!O744</f>
        <v>0</v>
      </c>
      <c r="O162" s="19">
        <f>'[1]4.ведомства'!P744</f>
        <v>0</v>
      </c>
      <c r="P162" s="19">
        <f>'[1]4.ведомства'!Q744</f>
        <v>112320</v>
      </c>
      <c r="Q162" s="19">
        <f>'[1]4.ведомства'!R744</f>
        <v>0</v>
      </c>
      <c r="R162" s="19">
        <f>'[1]4.ведомства'!S744</f>
        <v>116813</v>
      </c>
      <c r="S162" s="19">
        <f>'[1]4.ведомства'!T744</f>
        <v>0</v>
      </c>
      <c r="T162" s="19">
        <f>'[1]4.ведомства'!U744</f>
        <v>0</v>
      </c>
      <c r="U162" s="19">
        <f>'[1]4.ведомства'!V744</f>
        <v>0</v>
      </c>
      <c r="V162" s="19">
        <f>'[1]4.ведомства'!W744</f>
        <v>116813</v>
      </c>
      <c r="W162" s="19">
        <f>'[1]4.ведомства'!X744</f>
        <v>0</v>
      </c>
      <c r="X162" s="42"/>
    </row>
    <row r="163" spans="1:24" ht="60" outlineLevel="5" x14ac:dyDescent="0.2">
      <c r="A163" s="17" t="s">
        <v>96</v>
      </c>
      <c r="B163" s="18" t="s">
        <v>17</v>
      </c>
      <c r="C163" s="18" t="s">
        <v>83</v>
      </c>
      <c r="D163" s="18" t="s">
        <v>146</v>
      </c>
      <c r="E163" s="18"/>
      <c r="F163" s="19">
        <f>F164</f>
        <v>253476</v>
      </c>
      <c r="G163" s="19">
        <f t="shared" ref="G163:K163" si="194">G164</f>
        <v>0</v>
      </c>
      <c r="H163" s="19">
        <f t="shared" si="194"/>
        <v>0</v>
      </c>
      <c r="I163" s="19">
        <f t="shared" si="194"/>
        <v>0</v>
      </c>
      <c r="J163" s="19">
        <f t="shared" si="194"/>
        <v>253476</v>
      </c>
      <c r="K163" s="19">
        <f t="shared" si="194"/>
        <v>0</v>
      </c>
      <c r="L163" s="19">
        <f>L164</f>
        <v>263962</v>
      </c>
      <c r="M163" s="19">
        <f t="shared" ref="M163:Q163" si="195">M164</f>
        <v>0</v>
      </c>
      <c r="N163" s="19">
        <f t="shared" si="195"/>
        <v>0</v>
      </c>
      <c r="O163" s="19">
        <f t="shared" si="195"/>
        <v>0</v>
      </c>
      <c r="P163" s="19">
        <f t="shared" si="195"/>
        <v>263962</v>
      </c>
      <c r="Q163" s="19">
        <f t="shared" si="195"/>
        <v>0</v>
      </c>
      <c r="R163" s="19">
        <f>R164</f>
        <v>222377</v>
      </c>
      <c r="S163" s="19">
        <f t="shared" ref="S163:W163" si="196">S164</f>
        <v>0</v>
      </c>
      <c r="T163" s="19">
        <f t="shared" si="196"/>
        <v>0</v>
      </c>
      <c r="U163" s="19">
        <f t="shared" si="196"/>
        <v>0</v>
      </c>
      <c r="V163" s="19">
        <f t="shared" si="196"/>
        <v>222377</v>
      </c>
      <c r="W163" s="19">
        <f t="shared" si="196"/>
        <v>0</v>
      </c>
      <c r="X163" s="42"/>
    </row>
    <row r="164" spans="1:24" ht="24" outlineLevel="6" x14ac:dyDescent="0.2">
      <c r="A164" s="17" t="s">
        <v>30</v>
      </c>
      <c r="B164" s="18" t="s">
        <v>17</v>
      </c>
      <c r="C164" s="18" t="s">
        <v>83</v>
      </c>
      <c r="D164" s="18" t="s">
        <v>146</v>
      </c>
      <c r="E164" s="18" t="s">
        <v>31</v>
      </c>
      <c r="F164" s="19">
        <f>'[1]4.ведомства'!G746</f>
        <v>253476</v>
      </c>
      <c r="G164" s="19">
        <f>'[1]4.ведомства'!H746</f>
        <v>0</v>
      </c>
      <c r="H164" s="19">
        <f>'[1]4.ведомства'!I746</f>
        <v>0</v>
      </c>
      <c r="I164" s="19">
        <f>'[1]4.ведомства'!J746</f>
        <v>0</v>
      </c>
      <c r="J164" s="19">
        <f>'[1]4.ведомства'!K746</f>
        <v>253476</v>
      </c>
      <c r="K164" s="19">
        <f>'[1]4.ведомства'!L746</f>
        <v>0</v>
      </c>
      <c r="L164" s="19">
        <f>'[1]4.ведомства'!M746</f>
        <v>263962</v>
      </c>
      <c r="M164" s="19">
        <f>'[1]4.ведомства'!N746</f>
        <v>0</v>
      </c>
      <c r="N164" s="19">
        <f>'[1]4.ведомства'!O746</f>
        <v>0</v>
      </c>
      <c r="O164" s="19">
        <f>'[1]4.ведомства'!P746</f>
        <v>0</v>
      </c>
      <c r="P164" s="19">
        <f>'[1]4.ведомства'!Q746</f>
        <v>263962</v>
      </c>
      <c r="Q164" s="19">
        <f>'[1]4.ведомства'!R746</f>
        <v>0</v>
      </c>
      <c r="R164" s="19">
        <f>'[1]4.ведомства'!S746</f>
        <v>222377</v>
      </c>
      <c r="S164" s="19">
        <f>'[1]4.ведомства'!T746</f>
        <v>0</v>
      </c>
      <c r="T164" s="19">
        <f>'[1]4.ведомства'!U746</f>
        <v>0</v>
      </c>
      <c r="U164" s="19">
        <f>'[1]4.ведомства'!V746</f>
        <v>0</v>
      </c>
      <c r="V164" s="19">
        <f>'[1]4.ведомства'!W746</f>
        <v>222377</v>
      </c>
      <c r="W164" s="19">
        <f>'[1]4.ведомства'!X746</f>
        <v>0</v>
      </c>
      <c r="X164" s="42"/>
    </row>
    <row r="165" spans="1:24" ht="24" hidden="1" outlineLevel="6" x14ac:dyDescent="0.2">
      <c r="A165" s="21" t="s">
        <v>147</v>
      </c>
      <c r="B165" s="18" t="s">
        <v>17</v>
      </c>
      <c r="C165" s="18" t="s">
        <v>83</v>
      </c>
      <c r="D165" s="18" t="s">
        <v>148</v>
      </c>
      <c r="E165" s="18"/>
      <c r="F165" s="19">
        <f>F166</f>
        <v>0</v>
      </c>
      <c r="G165" s="19">
        <f t="shared" ref="G165:W166" si="197">G166</f>
        <v>0</v>
      </c>
      <c r="H165" s="19">
        <f t="shared" si="197"/>
        <v>0</v>
      </c>
      <c r="I165" s="19">
        <f t="shared" si="197"/>
        <v>0</v>
      </c>
      <c r="J165" s="19">
        <f t="shared" si="197"/>
        <v>0</v>
      </c>
      <c r="K165" s="19">
        <f t="shared" si="197"/>
        <v>0</v>
      </c>
      <c r="L165" s="19">
        <f t="shared" si="197"/>
        <v>0</v>
      </c>
      <c r="M165" s="19">
        <f t="shared" si="197"/>
        <v>0</v>
      </c>
      <c r="N165" s="19">
        <f t="shared" si="197"/>
        <v>0</v>
      </c>
      <c r="O165" s="19">
        <f t="shared" si="197"/>
        <v>0</v>
      </c>
      <c r="P165" s="19">
        <f t="shared" si="197"/>
        <v>0</v>
      </c>
      <c r="Q165" s="19">
        <f t="shared" si="197"/>
        <v>0</v>
      </c>
      <c r="R165" s="19">
        <f t="shared" si="197"/>
        <v>0</v>
      </c>
      <c r="S165" s="19">
        <f t="shared" si="197"/>
        <v>0</v>
      </c>
      <c r="T165" s="19">
        <f t="shared" si="197"/>
        <v>0</v>
      </c>
      <c r="U165" s="19">
        <f t="shared" si="197"/>
        <v>0</v>
      </c>
      <c r="V165" s="19">
        <f t="shared" si="197"/>
        <v>0</v>
      </c>
      <c r="W165" s="19">
        <f t="shared" si="197"/>
        <v>0</v>
      </c>
      <c r="X165" s="42"/>
    </row>
    <row r="166" spans="1:24" ht="72" hidden="1" outlineLevel="6" x14ac:dyDescent="0.2">
      <c r="A166" s="17" t="s">
        <v>134</v>
      </c>
      <c r="B166" s="18" t="s">
        <v>17</v>
      </c>
      <c r="C166" s="18" t="s">
        <v>83</v>
      </c>
      <c r="D166" s="18" t="s">
        <v>149</v>
      </c>
      <c r="E166" s="18"/>
      <c r="F166" s="19">
        <f>F167</f>
        <v>0</v>
      </c>
      <c r="G166" s="19">
        <f t="shared" si="197"/>
        <v>0</v>
      </c>
      <c r="H166" s="19">
        <f t="shared" si="197"/>
        <v>0</v>
      </c>
      <c r="I166" s="19">
        <f t="shared" si="197"/>
        <v>0</v>
      </c>
      <c r="J166" s="19">
        <f t="shared" si="197"/>
        <v>0</v>
      </c>
      <c r="K166" s="19">
        <f t="shared" si="197"/>
        <v>0</v>
      </c>
      <c r="L166" s="19">
        <f t="shared" si="197"/>
        <v>0</v>
      </c>
      <c r="M166" s="19">
        <f t="shared" si="197"/>
        <v>0</v>
      </c>
      <c r="N166" s="19">
        <f t="shared" si="197"/>
        <v>0</v>
      </c>
      <c r="O166" s="19">
        <f t="shared" si="197"/>
        <v>0</v>
      </c>
      <c r="P166" s="19">
        <f t="shared" si="197"/>
        <v>0</v>
      </c>
      <c r="Q166" s="19">
        <f t="shared" si="197"/>
        <v>0</v>
      </c>
      <c r="R166" s="19">
        <f t="shared" si="197"/>
        <v>0</v>
      </c>
      <c r="S166" s="19">
        <f t="shared" si="197"/>
        <v>0</v>
      </c>
      <c r="T166" s="19">
        <f t="shared" si="197"/>
        <v>0</v>
      </c>
      <c r="U166" s="19">
        <f t="shared" si="197"/>
        <v>0</v>
      </c>
      <c r="V166" s="19">
        <f t="shared" si="197"/>
        <v>0</v>
      </c>
      <c r="W166" s="19">
        <f t="shared" si="197"/>
        <v>0</v>
      </c>
      <c r="X166" s="42"/>
    </row>
    <row r="167" spans="1:24" ht="36" hidden="1" outlineLevel="6" x14ac:dyDescent="0.2">
      <c r="A167" s="17" t="s">
        <v>124</v>
      </c>
      <c r="B167" s="18" t="s">
        <v>17</v>
      </c>
      <c r="C167" s="18" t="s">
        <v>83</v>
      </c>
      <c r="D167" s="18" t="s">
        <v>149</v>
      </c>
      <c r="E167" s="18" t="s">
        <v>125</v>
      </c>
      <c r="F167" s="19">
        <f>'[1]4.ведомства'!G203+'[1]4.ведомства'!G393+'[1]4.ведомства'!G541</f>
        <v>0</v>
      </c>
      <c r="G167" s="19">
        <f>'[1]4.ведомства'!H203+'[1]4.ведомства'!H393+'[1]4.ведомства'!H541</f>
        <v>0</v>
      </c>
      <c r="H167" s="19">
        <f>'[1]4.ведомства'!I203+'[1]4.ведомства'!I393+'[1]4.ведомства'!I541</f>
        <v>0</v>
      </c>
      <c r="I167" s="19">
        <f>'[1]4.ведомства'!J203+'[1]4.ведомства'!J393+'[1]4.ведомства'!J541</f>
        <v>0</v>
      </c>
      <c r="J167" s="19">
        <f>'[1]4.ведомства'!K203+'[1]4.ведомства'!K393+'[1]4.ведомства'!K541</f>
        <v>0</v>
      </c>
      <c r="K167" s="19">
        <f>'[1]4.ведомства'!L203+'[1]4.ведомства'!L393+'[1]4.ведомства'!L541</f>
        <v>0</v>
      </c>
      <c r="L167" s="19">
        <f>'[1]4.ведомства'!M203+'[1]4.ведомства'!M393+'[1]4.ведомства'!M541</f>
        <v>0</v>
      </c>
      <c r="M167" s="19">
        <f>'[1]4.ведомства'!N203+'[1]4.ведомства'!N393+'[1]4.ведомства'!N541</f>
        <v>0</v>
      </c>
      <c r="N167" s="19">
        <f>'[1]4.ведомства'!O203+'[1]4.ведомства'!O393+'[1]4.ведомства'!O541</f>
        <v>0</v>
      </c>
      <c r="O167" s="19">
        <f>'[1]4.ведомства'!P203+'[1]4.ведомства'!P393+'[1]4.ведомства'!P541</f>
        <v>0</v>
      </c>
      <c r="P167" s="19">
        <f>'[1]4.ведомства'!Q203+'[1]4.ведомства'!Q393+'[1]4.ведомства'!Q541</f>
        <v>0</v>
      </c>
      <c r="Q167" s="19">
        <f>'[1]4.ведомства'!R203+'[1]4.ведомства'!R393+'[1]4.ведомства'!R541</f>
        <v>0</v>
      </c>
      <c r="R167" s="19">
        <f>'[1]4.ведомства'!S203+'[1]4.ведомства'!S393+'[1]4.ведомства'!S541</f>
        <v>0</v>
      </c>
      <c r="S167" s="19">
        <f>'[1]4.ведомства'!T203+'[1]4.ведомства'!T393+'[1]4.ведомства'!T541</f>
        <v>0</v>
      </c>
      <c r="T167" s="19">
        <f>'[1]4.ведомства'!U203+'[1]4.ведомства'!U393+'[1]4.ведомства'!U541</f>
        <v>0</v>
      </c>
      <c r="U167" s="19">
        <f>'[1]4.ведомства'!V203+'[1]4.ведомства'!V393+'[1]4.ведомства'!V541</f>
        <v>0</v>
      </c>
      <c r="V167" s="19">
        <f>'[1]4.ведомства'!W203+'[1]4.ведомства'!W393+'[1]4.ведомства'!W541</f>
        <v>0</v>
      </c>
      <c r="W167" s="19">
        <f>'[1]4.ведомства'!X203+'[1]4.ведомства'!X393+'[1]4.ведомства'!X541</f>
        <v>0</v>
      </c>
      <c r="X167" s="42"/>
    </row>
    <row r="168" spans="1:24" ht="24" collapsed="1" x14ac:dyDescent="0.2">
      <c r="A168" s="17" t="s">
        <v>150</v>
      </c>
      <c r="B168" s="18" t="s">
        <v>35</v>
      </c>
      <c r="C168" s="18"/>
      <c r="D168" s="18"/>
      <c r="E168" s="18"/>
      <c r="F168" s="19">
        <f t="shared" ref="F168:W168" si="198">F169+F175+F180+F194</f>
        <v>24819000.579999998</v>
      </c>
      <c r="G168" s="19">
        <f t="shared" si="198"/>
        <v>5833199.5299999993</v>
      </c>
      <c r="H168" s="19">
        <f t="shared" si="198"/>
        <v>525834.32999999996</v>
      </c>
      <c r="I168" s="19">
        <f t="shared" si="198"/>
        <v>0</v>
      </c>
      <c r="J168" s="19">
        <f t="shared" si="198"/>
        <v>25344834.909999996</v>
      </c>
      <c r="K168" s="19">
        <f t="shared" si="198"/>
        <v>5833199.5300000003</v>
      </c>
      <c r="L168" s="19">
        <f t="shared" si="198"/>
        <v>24499298.799999997</v>
      </c>
      <c r="M168" s="19">
        <f t="shared" si="198"/>
        <v>6113497.75</v>
      </c>
      <c r="N168" s="19">
        <f t="shared" si="198"/>
        <v>0</v>
      </c>
      <c r="O168" s="19">
        <f t="shared" si="198"/>
        <v>0</v>
      </c>
      <c r="P168" s="19">
        <f t="shared" si="198"/>
        <v>24499298.799999997</v>
      </c>
      <c r="Q168" s="19">
        <f t="shared" si="198"/>
        <v>6113497.75</v>
      </c>
      <c r="R168" s="19">
        <f t="shared" si="198"/>
        <v>24764873.409999996</v>
      </c>
      <c r="S168" s="19">
        <f t="shared" si="198"/>
        <v>6379072.3599999994</v>
      </c>
      <c r="T168" s="19">
        <f t="shared" si="198"/>
        <v>0</v>
      </c>
      <c r="U168" s="19">
        <f t="shared" si="198"/>
        <v>0</v>
      </c>
      <c r="V168" s="19">
        <f t="shared" si="198"/>
        <v>24764873.409999996</v>
      </c>
      <c r="W168" s="19">
        <f t="shared" si="198"/>
        <v>6379072.3600000003</v>
      </c>
      <c r="X168" s="42"/>
    </row>
    <row r="169" spans="1:24" outlineLevel="1" x14ac:dyDescent="0.2">
      <c r="A169" s="17" t="s">
        <v>151</v>
      </c>
      <c r="B169" s="18" t="s">
        <v>35</v>
      </c>
      <c r="C169" s="18" t="s">
        <v>56</v>
      </c>
      <c r="D169" s="18"/>
      <c r="E169" s="18"/>
      <c r="F169" s="19">
        <f>F170</f>
        <v>5833199.5299999993</v>
      </c>
      <c r="G169" s="19">
        <f t="shared" ref="G169:K171" si="199">G170</f>
        <v>5833199.5299999993</v>
      </c>
      <c r="H169" s="19">
        <f t="shared" si="199"/>
        <v>0</v>
      </c>
      <c r="I169" s="19">
        <f t="shared" si="199"/>
        <v>0</v>
      </c>
      <c r="J169" s="19">
        <f t="shared" si="199"/>
        <v>5833199.5300000003</v>
      </c>
      <c r="K169" s="19">
        <f t="shared" si="199"/>
        <v>5833199.5300000003</v>
      </c>
      <c r="L169" s="19">
        <f>L170</f>
        <v>6113497.75</v>
      </c>
      <c r="M169" s="19">
        <f t="shared" ref="M169:Q171" si="200">M170</f>
        <v>6113497.75</v>
      </c>
      <c r="N169" s="19">
        <f t="shared" si="200"/>
        <v>0</v>
      </c>
      <c r="O169" s="19">
        <f t="shared" si="200"/>
        <v>0</v>
      </c>
      <c r="P169" s="19">
        <f t="shared" si="200"/>
        <v>6113497.75</v>
      </c>
      <c r="Q169" s="19">
        <f t="shared" si="200"/>
        <v>6113497.75</v>
      </c>
      <c r="R169" s="19">
        <f>R170</f>
        <v>6379072.3599999994</v>
      </c>
      <c r="S169" s="19">
        <f t="shared" ref="S169:W171" si="201">S170</f>
        <v>6379072.3599999994</v>
      </c>
      <c r="T169" s="19">
        <f t="shared" si="201"/>
        <v>0</v>
      </c>
      <c r="U169" s="19">
        <f t="shared" si="201"/>
        <v>0</v>
      </c>
      <c r="V169" s="19">
        <f t="shared" si="201"/>
        <v>6379072.3600000003</v>
      </c>
      <c r="W169" s="19">
        <f t="shared" si="201"/>
        <v>6379072.3600000003</v>
      </c>
      <c r="X169" s="42"/>
    </row>
    <row r="170" spans="1:24" ht="36" outlineLevel="2" x14ac:dyDescent="0.2">
      <c r="A170" s="17" t="s">
        <v>20</v>
      </c>
      <c r="B170" s="18" t="s">
        <v>35</v>
      </c>
      <c r="C170" s="18" t="s">
        <v>56</v>
      </c>
      <c r="D170" s="18" t="s">
        <v>21</v>
      </c>
      <c r="E170" s="18"/>
      <c r="F170" s="19">
        <f>F171</f>
        <v>5833199.5299999993</v>
      </c>
      <c r="G170" s="19">
        <f t="shared" si="199"/>
        <v>5833199.5299999993</v>
      </c>
      <c r="H170" s="19">
        <f t="shared" si="199"/>
        <v>0</v>
      </c>
      <c r="I170" s="19">
        <f t="shared" si="199"/>
        <v>0</v>
      </c>
      <c r="J170" s="19">
        <f t="shared" si="199"/>
        <v>5833199.5300000003</v>
      </c>
      <c r="K170" s="19">
        <f t="shared" si="199"/>
        <v>5833199.5300000003</v>
      </c>
      <c r="L170" s="19">
        <f>L171</f>
        <v>6113497.75</v>
      </c>
      <c r="M170" s="19">
        <f t="shared" si="200"/>
        <v>6113497.75</v>
      </c>
      <c r="N170" s="19">
        <f t="shared" si="200"/>
        <v>0</v>
      </c>
      <c r="O170" s="19">
        <f t="shared" si="200"/>
        <v>0</v>
      </c>
      <c r="P170" s="19">
        <f t="shared" si="200"/>
        <v>6113497.75</v>
      </c>
      <c r="Q170" s="19">
        <f t="shared" si="200"/>
        <v>6113497.75</v>
      </c>
      <c r="R170" s="19">
        <f>R171</f>
        <v>6379072.3599999994</v>
      </c>
      <c r="S170" s="19">
        <f t="shared" si="201"/>
        <v>6379072.3599999994</v>
      </c>
      <c r="T170" s="19">
        <f t="shared" si="201"/>
        <v>0</v>
      </c>
      <c r="U170" s="19">
        <f t="shared" si="201"/>
        <v>0</v>
      </c>
      <c r="V170" s="19">
        <f t="shared" si="201"/>
        <v>6379072.3600000003</v>
      </c>
      <c r="W170" s="19">
        <f t="shared" si="201"/>
        <v>6379072.3600000003</v>
      </c>
      <c r="X170" s="42"/>
    </row>
    <row r="171" spans="1:24" ht="24" outlineLevel="4" x14ac:dyDescent="0.2">
      <c r="A171" s="17" t="s">
        <v>61</v>
      </c>
      <c r="B171" s="18" t="s">
        <v>35</v>
      </c>
      <c r="C171" s="18" t="s">
        <v>56</v>
      </c>
      <c r="D171" s="18" t="s">
        <v>62</v>
      </c>
      <c r="E171" s="18"/>
      <c r="F171" s="19">
        <f>F172</f>
        <v>5833199.5299999993</v>
      </c>
      <c r="G171" s="19">
        <f t="shared" si="199"/>
        <v>5833199.5299999993</v>
      </c>
      <c r="H171" s="19">
        <f t="shared" si="199"/>
        <v>0</v>
      </c>
      <c r="I171" s="19">
        <f t="shared" si="199"/>
        <v>0</v>
      </c>
      <c r="J171" s="19">
        <f t="shared" si="199"/>
        <v>5833199.5300000003</v>
      </c>
      <c r="K171" s="19">
        <f t="shared" si="199"/>
        <v>5833199.5300000003</v>
      </c>
      <c r="L171" s="19">
        <f>L172</f>
        <v>6113497.75</v>
      </c>
      <c r="M171" s="19">
        <f t="shared" si="200"/>
        <v>6113497.75</v>
      </c>
      <c r="N171" s="19">
        <f t="shared" si="200"/>
        <v>0</v>
      </c>
      <c r="O171" s="19">
        <f t="shared" si="200"/>
        <v>0</v>
      </c>
      <c r="P171" s="19">
        <f t="shared" si="200"/>
        <v>6113497.75</v>
      </c>
      <c r="Q171" s="19">
        <f t="shared" si="200"/>
        <v>6113497.75</v>
      </c>
      <c r="R171" s="19">
        <f>R172</f>
        <v>6379072.3599999994</v>
      </c>
      <c r="S171" s="19">
        <f t="shared" si="201"/>
        <v>6379072.3599999994</v>
      </c>
      <c r="T171" s="19">
        <f t="shared" si="201"/>
        <v>0</v>
      </c>
      <c r="U171" s="19">
        <f t="shared" si="201"/>
        <v>0</v>
      </c>
      <c r="V171" s="19">
        <f t="shared" si="201"/>
        <v>6379072.3600000003</v>
      </c>
      <c r="W171" s="19">
        <f t="shared" si="201"/>
        <v>6379072.3600000003</v>
      </c>
      <c r="X171" s="42"/>
    </row>
    <row r="172" spans="1:24" ht="36" outlineLevel="5" x14ac:dyDescent="0.2">
      <c r="A172" s="17" t="s">
        <v>152</v>
      </c>
      <c r="B172" s="18" t="s">
        <v>35</v>
      </c>
      <c r="C172" s="18" t="s">
        <v>56</v>
      </c>
      <c r="D172" s="18" t="s">
        <v>153</v>
      </c>
      <c r="E172" s="18"/>
      <c r="F172" s="19">
        <f>F173+F174</f>
        <v>5833199.5299999993</v>
      </c>
      <c r="G172" s="19">
        <f t="shared" ref="G172:K172" si="202">G173+G174</f>
        <v>5833199.5299999993</v>
      </c>
      <c r="H172" s="19">
        <f t="shared" si="202"/>
        <v>0</v>
      </c>
      <c r="I172" s="19">
        <f t="shared" si="202"/>
        <v>0</v>
      </c>
      <c r="J172" s="19">
        <f t="shared" si="202"/>
        <v>5833199.5300000003</v>
      </c>
      <c r="K172" s="19">
        <f t="shared" si="202"/>
        <v>5833199.5300000003</v>
      </c>
      <c r="L172" s="19">
        <f>L173+L174</f>
        <v>6113497.75</v>
      </c>
      <c r="M172" s="19">
        <f t="shared" ref="M172:Q172" si="203">M173+M174</f>
        <v>6113497.75</v>
      </c>
      <c r="N172" s="19">
        <f t="shared" si="203"/>
        <v>0</v>
      </c>
      <c r="O172" s="19">
        <f t="shared" si="203"/>
        <v>0</v>
      </c>
      <c r="P172" s="19">
        <f t="shared" si="203"/>
        <v>6113497.75</v>
      </c>
      <c r="Q172" s="19">
        <f t="shared" si="203"/>
        <v>6113497.75</v>
      </c>
      <c r="R172" s="19">
        <f>R173+R174</f>
        <v>6379072.3599999994</v>
      </c>
      <c r="S172" s="19">
        <f t="shared" ref="S172:W172" si="204">S173+S174</f>
        <v>6379072.3599999994</v>
      </c>
      <c r="T172" s="19">
        <f t="shared" si="204"/>
        <v>0</v>
      </c>
      <c r="U172" s="19">
        <f t="shared" si="204"/>
        <v>0</v>
      </c>
      <c r="V172" s="19">
        <f t="shared" si="204"/>
        <v>6379072.3600000003</v>
      </c>
      <c r="W172" s="19">
        <f t="shared" si="204"/>
        <v>6379072.3600000003</v>
      </c>
      <c r="X172" s="42"/>
    </row>
    <row r="173" spans="1:24" ht="60" outlineLevel="6" x14ac:dyDescent="0.2">
      <c r="A173" s="17" t="s">
        <v>26</v>
      </c>
      <c r="B173" s="18" t="s">
        <v>35</v>
      </c>
      <c r="C173" s="18" t="s">
        <v>56</v>
      </c>
      <c r="D173" s="18" t="s">
        <v>153</v>
      </c>
      <c r="E173" s="18" t="s">
        <v>27</v>
      </c>
      <c r="F173" s="19">
        <f>'[1]4.ведомства'!G69</f>
        <v>4464385.8099999996</v>
      </c>
      <c r="G173" s="19">
        <f>'[1]4.ведомства'!H69</f>
        <v>4464385.8099999996</v>
      </c>
      <c r="H173" s="19">
        <f>'[1]4.ведомства'!I69</f>
        <v>912095.27</v>
      </c>
      <c r="I173" s="19">
        <f>'[1]4.ведомства'!J69</f>
        <v>912095.27</v>
      </c>
      <c r="J173" s="19">
        <f>'[1]4.ведомства'!K69</f>
        <v>5376481.0800000001</v>
      </c>
      <c r="K173" s="19">
        <f>'[1]4.ведомства'!L69</f>
        <v>5376481.0800000001</v>
      </c>
      <c r="L173" s="19">
        <f>'[1]4.ведомства'!M69</f>
        <v>4469385.8099999996</v>
      </c>
      <c r="M173" s="19">
        <f>'[1]4.ведомства'!N69</f>
        <v>4469385.8099999996</v>
      </c>
      <c r="N173" s="19">
        <f>'[1]4.ведомства'!O69</f>
        <v>912095.27</v>
      </c>
      <c r="O173" s="19">
        <f>'[1]4.ведомства'!P69</f>
        <v>912095.27</v>
      </c>
      <c r="P173" s="19">
        <f>'[1]4.ведомства'!Q69</f>
        <v>5381481.0800000001</v>
      </c>
      <c r="Q173" s="19">
        <f>'[1]4.ведомства'!R69</f>
        <v>5381481.0800000001</v>
      </c>
      <c r="R173" s="19">
        <f>'[1]4.ведомства'!S69</f>
        <v>4464385.8099999996</v>
      </c>
      <c r="S173" s="19">
        <f>'[1]4.ведомства'!T69</f>
        <v>4464385.8099999996</v>
      </c>
      <c r="T173" s="19">
        <f>'[1]4.ведомства'!U69</f>
        <v>912095.27</v>
      </c>
      <c r="U173" s="19">
        <f>'[1]4.ведомства'!V69</f>
        <v>912095.27</v>
      </c>
      <c r="V173" s="19">
        <f>'[1]4.ведомства'!W69</f>
        <v>5376481.0800000001</v>
      </c>
      <c r="W173" s="19">
        <f>'[1]4.ведомства'!X69</f>
        <v>5376481.0800000001</v>
      </c>
      <c r="X173" s="42"/>
    </row>
    <row r="174" spans="1:24" ht="24" outlineLevel="6" x14ac:dyDescent="0.2">
      <c r="A174" s="17" t="s">
        <v>30</v>
      </c>
      <c r="B174" s="18" t="s">
        <v>35</v>
      </c>
      <c r="C174" s="18" t="s">
        <v>56</v>
      </c>
      <c r="D174" s="18" t="s">
        <v>153</v>
      </c>
      <c r="E174" s="18" t="s">
        <v>31</v>
      </c>
      <c r="F174" s="19">
        <f>'[1]4.ведомства'!G70</f>
        <v>1368813.72</v>
      </c>
      <c r="G174" s="19">
        <f>'[1]4.ведомства'!H70</f>
        <v>1368813.72</v>
      </c>
      <c r="H174" s="19">
        <f>'[1]4.ведомства'!I70</f>
        <v>-912095.27</v>
      </c>
      <c r="I174" s="19">
        <f>'[1]4.ведомства'!J70</f>
        <v>-912095.27</v>
      </c>
      <c r="J174" s="19">
        <f>'[1]4.ведомства'!K70</f>
        <v>456718.44999999995</v>
      </c>
      <c r="K174" s="19">
        <f>'[1]4.ведомства'!L70</f>
        <v>456718.44999999995</v>
      </c>
      <c r="L174" s="19">
        <f>'[1]4.ведомства'!M70</f>
        <v>1644111.94</v>
      </c>
      <c r="M174" s="19">
        <f>'[1]4.ведомства'!N70</f>
        <v>1644111.94</v>
      </c>
      <c r="N174" s="19">
        <f>'[1]4.ведомства'!O70</f>
        <v>-912095.27</v>
      </c>
      <c r="O174" s="19">
        <f>'[1]4.ведомства'!P70</f>
        <v>-912095.27</v>
      </c>
      <c r="P174" s="19">
        <f>'[1]4.ведомства'!Q70</f>
        <v>732016.66999999993</v>
      </c>
      <c r="Q174" s="19">
        <f>'[1]4.ведомства'!R70</f>
        <v>732016.66999999993</v>
      </c>
      <c r="R174" s="19">
        <f>'[1]4.ведомства'!S70</f>
        <v>1914686.55</v>
      </c>
      <c r="S174" s="19">
        <f>'[1]4.ведомства'!T70</f>
        <v>1914686.55</v>
      </c>
      <c r="T174" s="19">
        <f>'[1]4.ведомства'!U70</f>
        <v>-912095.27</v>
      </c>
      <c r="U174" s="19">
        <f>'[1]4.ведомства'!V70</f>
        <v>-912095.27</v>
      </c>
      <c r="V174" s="19">
        <f>'[1]4.ведомства'!W70</f>
        <v>1002591.28</v>
      </c>
      <c r="W174" s="19">
        <f>'[1]4.ведомства'!X70</f>
        <v>1002591.28</v>
      </c>
      <c r="X174" s="42"/>
    </row>
    <row r="175" spans="1:24" outlineLevel="1" x14ac:dyDescent="0.2">
      <c r="A175" s="17" t="s">
        <v>154</v>
      </c>
      <c r="B175" s="18" t="s">
        <v>35</v>
      </c>
      <c r="C175" s="18" t="s">
        <v>155</v>
      </c>
      <c r="D175" s="18"/>
      <c r="E175" s="18"/>
      <c r="F175" s="19">
        <f>F176</f>
        <v>132500</v>
      </c>
      <c r="G175" s="19">
        <f t="shared" ref="G175:L178" si="205">G176</f>
        <v>0</v>
      </c>
      <c r="H175" s="19">
        <f t="shared" si="205"/>
        <v>0</v>
      </c>
      <c r="I175" s="19">
        <f t="shared" si="205"/>
        <v>0</v>
      </c>
      <c r="J175" s="19">
        <f t="shared" si="205"/>
        <v>132500</v>
      </c>
      <c r="K175" s="19">
        <f t="shared" si="205"/>
        <v>0</v>
      </c>
      <c r="L175" s="19">
        <f>L176</f>
        <v>804000</v>
      </c>
      <c r="M175" s="19">
        <f t="shared" ref="M175:R178" si="206">M176</f>
        <v>0</v>
      </c>
      <c r="N175" s="19">
        <f t="shared" si="206"/>
        <v>0</v>
      </c>
      <c r="O175" s="19">
        <f t="shared" si="206"/>
        <v>0</v>
      </c>
      <c r="P175" s="19">
        <f t="shared" si="206"/>
        <v>804000</v>
      </c>
      <c r="Q175" s="19">
        <f t="shared" si="206"/>
        <v>0</v>
      </c>
      <c r="R175" s="19">
        <f>R176</f>
        <v>72000</v>
      </c>
      <c r="S175" s="19">
        <f t="shared" ref="S175:W178" si="207">S176</f>
        <v>0</v>
      </c>
      <c r="T175" s="19">
        <f t="shared" si="207"/>
        <v>0</v>
      </c>
      <c r="U175" s="19">
        <f t="shared" si="207"/>
        <v>0</v>
      </c>
      <c r="V175" s="19">
        <f t="shared" si="207"/>
        <v>72000</v>
      </c>
      <c r="W175" s="19">
        <f t="shared" si="207"/>
        <v>0</v>
      </c>
      <c r="X175" s="42"/>
    </row>
    <row r="176" spans="1:24" ht="24" outlineLevel="2" x14ac:dyDescent="0.2">
      <c r="A176" s="17" t="s">
        <v>156</v>
      </c>
      <c r="B176" s="18" t="s">
        <v>35</v>
      </c>
      <c r="C176" s="18" t="s">
        <v>155</v>
      </c>
      <c r="D176" s="18" t="s">
        <v>157</v>
      </c>
      <c r="E176" s="18"/>
      <c r="F176" s="19">
        <f>F177</f>
        <v>132500</v>
      </c>
      <c r="G176" s="19">
        <f t="shared" si="205"/>
        <v>0</v>
      </c>
      <c r="H176" s="19">
        <f t="shared" si="205"/>
        <v>0</v>
      </c>
      <c r="I176" s="19">
        <f t="shared" si="205"/>
        <v>0</v>
      </c>
      <c r="J176" s="19">
        <f t="shared" si="205"/>
        <v>132500</v>
      </c>
      <c r="K176" s="19">
        <f t="shared" si="205"/>
        <v>0</v>
      </c>
      <c r="L176" s="19">
        <f>L177</f>
        <v>804000</v>
      </c>
      <c r="M176" s="19">
        <f t="shared" si="206"/>
        <v>0</v>
      </c>
      <c r="N176" s="19">
        <f t="shared" si="206"/>
        <v>0</v>
      </c>
      <c r="O176" s="19">
        <f t="shared" si="206"/>
        <v>0</v>
      </c>
      <c r="P176" s="19">
        <f t="shared" si="206"/>
        <v>804000</v>
      </c>
      <c r="Q176" s="19">
        <f t="shared" si="206"/>
        <v>0</v>
      </c>
      <c r="R176" s="19">
        <f>R177</f>
        <v>72000</v>
      </c>
      <c r="S176" s="19">
        <f t="shared" si="207"/>
        <v>0</v>
      </c>
      <c r="T176" s="19">
        <f t="shared" si="207"/>
        <v>0</v>
      </c>
      <c r="U176" s="19">
        <f t="shared" si="207"/>
        <v>0</v>
      </c>
      <c r="V176" s="19">
        <f t="shared" si="207"/>
        <v>72000</v>
      </c>
      <c r="W176" s="19">
        <f t="shared" si="207"/>
        <v>0</v>
      </c>
      <c r="X176" s="42"/>
    </row>
    <row r="177" spans="1:24" ht="48" outlineLevel="4" x14ac:dyDescent="0.2">
      <c r="A177" s="17" t="s">
        <v>158</v>
      </c>
      <c r="B177" s="18" t="s">
        <v>35</v>
      </c>
      <c r="C177" s="18" t="s">
        <v>155</v>
      </c>
      <c r="D177" s="18" t="s">
        <v>159</v>
      </c>
      <c r="E177" s="18"/>
      <c r="F177" s="19">
        <f>F178</f>
        <v>132500</v>
      </c>
      <c r="G177" s="19">
        <f t="shared" si="205"/>
        <v>0</v>
      </c>
      <c r="H177" s="19">
        <f t="shared" si="205"/>
        <v>0</v>
      </c>
      <c r="I177" s="19">
        <f t="shared" si="205"/>
        <v>0</v>
      </c>
      <c r="J177" s="19">
        <f t="shared" si="205"/>
        <v>132500</v>
      </c>
      <c r="K177" s="19">
        <f t="shared" si="205"/>
        <v>0</v>
      </c>
      <c r="L177" s="19">
        <f t="shared" si="205"/>
        <v>804000</v>
      </c>
      <c r="M177" s="19">
        <f t="shared" si="206"/>
        <v>0</v>
      </c>
      <c r="N177" s="19">
        <f t="shared" si="206"/>
        <v>0</v>
      </c>
      <c r="O177" s="19">
        <f t="shared" si="206"/>
        <v>0</v>
      </c>
      <c r="P177" s="19">
        <f t="shared" si="206"/>
        <v>804000</v>
      </c>
      <c r="Q177" s="19">
        <f t="shared" si="206"/>
        <v>0</v>
      </c>
      <c r="R177" s="19">
        <f t="shared" si="206"/>
        <v>72000</v>
      </c>
      <c r="S177" s="19">
        <f t="shared" si="207"/>
        <v>0</v>
      </c>
      <c r="T177" s="19">
        <f t="shared" si="207"/>
        <v>0</v>
      </c>
      <c r="U177" s="19">
        <f t="shared" si="207"/>
        <v>0</v>
      </c>
      <c r="V177" s="19">
        <f t="shared" si="207"/>
        <v>72000</v>
      </c>
      <c r="W177" s="19">
        <f t="shared" si="207"/>
        <v>0</v>
      </c>
      <c r="X177" s="42"/>
    </row>
    <row r="178" spans="1:24" ht="36" outlineLevel="5" x14ac:dyDescent="0.2">
      <c r="A178" s="17" t="s">
        <v>160</v>
      </c>
      <c r="B178" s="18" t="s">
        <v>35</v>
      </c>
      <c r="C178" s="18" t="s">
        <v>155</v>
      </c>
      <c r="D178" s="18" t="s">
        <v>161</v>
      </c>
      <c r="E178" s="18"/>
      <c r="F178" s="19">
        <f>F179</f>
        <v>132500</v>
      </c>
      <c r="G178" s="19">
        <f t="shared" si="205"/>
        <v>0</v>
      </c>
      <c r="H178" s="19">
        <f t="shared" si="205"/>
        <v>0</v>
      </c>
      <c r="I178" s="19">
        <f t="shared" si="205"/>
        <v>0</v>
      </c>
      <c r="J178" s="19">
        <f t="shared" si="205"/>
        <v>132500</v>
      </c>
      <c r="K178" s="19">
        <f t="shared" si="205"/>
        <v>0</v>
      </c>
      <c r="L178" s="19">
        <f>L179</f>
        <v>804000</v>
      </c>
      <c r="M178" s="19">
        <f t="shared" si="206"/>
        <v>0</v>
      </c>
      <c r="N178" s="19">
        <f t="shared" si="206"/>
        <v>0</v>
      </c>
      <c r="O178" s="19">
        <f t="shared" si="206"/>
        <v>0</v>
      </c>
      <c r="P178" s="19">
        <f t="shared" si="206"/>
        <v>804000</v>
      </c>
      <c r="Q178" s="19">
        <f t="shared" si="206"/>
        <v>0</v>
      </c>
      <c r="R178" s="19">
        <f>R179</f>
        <v>72000</v>
      </c>
      <c r="S178" s="19">
        <f t="shared" si="207"/>
        <v>0</v>
      </c>
      <c r="T178" s="19">
        <f t="shared" si="207"/>
        <v>0</v>
      </c>
      <c r="U178" s="19">
        <f t="shared" si="207"/>
        <v>0</v>
      </c>
      <c r="V178" s="19">
        <f t="shared" si="207"/>
        <v>72000</v>
      </c>
      <c r="W178" s="19">
        <f t="shared" si="207"/>
        <v>0</v>
      </c>
      <c r="X178" s="42"/>
    </row>
    <row r="179" spans="1:24" ht="24" outlineLevel="6" x14ac:dyDescent="0.2">
      <c r="A179" s="17" t="s">
        <v>30</v>
      </c>
      <c r="B179" s="18" t="s">
        <v>35</v>
      </c>
      <c r="C179" s="18" t="s">
        <v>155</v>
      </c>
      <c r="D179" s="18" t="s">
        <v>161</v>
      </c>
      <c r="E179" s="18" t="s">
        <v>31</v>
      </c>
      <c r="F179" s="19">
        <f>'[1]4.ведомства'!G75</f>
        <v>132500</v>
      </c>
      <c r="G179" s="19">
        <f>'[1]4.ведомства'!H75</f>
        <v>0</v>
      </c>
      <c r="H179" s="19">
        <f>'[1]4.ведомства'!I75</f>
        <v>0</v>
      </c>
      <c r="I179" s="19">
        <f>'[1]4.ведомства'!J75</f>
        <v>0</v>
      </c>
      <c r="J179" s="19">
        <f>'[1]4.ведомства'!K75</f>
        <v>132500</v>
      </c>
      <c r="K179" s="19">
        <f>'[1]4.ведомства'!L75</f>
        <v>0</v>
      </c>
      <c r="L179" s="19">
        <f>'[1]4.ведомства'!M75</f>
        <v>804000</v>
      </c>
      <c r="M179" s="19">
        <f>'[1]4.ведомства'!N75</f>
        <v>0</v>
      </c>
      <c r="N179" s="19">
        <f>'[1]4.ведомства'!O75</f>
        <v>0</v>
      </c>
      <c r="O179" s="19">
        <f>'[1]4.ведомства'!P75</f>
        <v>0</v>
      </c>
      <c r="P179" s="19">
        <f>'[1]4.ведомства'!Q75</f>
        <v>804000</v>
      </c>
      <c r="Q179" s="19">
        <f>'[1]4.ведомства'!R75</f>
        <v>0</v>
      </c>
      <c r="R179" s="19">
        <f>'[1]4.ведомства'!S75</f>
        <v>72000</v>
      </c>
      <c r="S179" s="19">
        <f>'[1]4.ведомства'!T75</f>
        <v>0</v>
      </c>
      <c r="T179" s="19">
        <f>'[1]4.ведомства'!U75</f>
        <v>0</v>
      </c>
      <c r="U179" s="19">
        <f>'[1]4.ведомства'!V75</f>
        <v>0</v>
      </c>
      <c r="V179" s="19">
        <f>'[1]4.ведомства'!W75</f>
        <v>72000</v>
      </c>
      <c r="W179" s="19">
        <f>'[1]4.ведомства'!X75</f>
        <v>0</v>
      </c>
      <c r="X179" s="42"/>
    </row>
    <row r="180" spans="1:24" ht="36" outlineLevel="1" x14ac:dyDescent="0.2">
      <c r="A180" s="17" t="s">
        <v>162</v>
      </c>
      <c r="B180" s="18" t="s">
        <v>35</v>
      </c>
      <c r="C180" s="18" t="s">
        <v>163</v>
      </c>
      <c r="D180" s="18"/>
      <c r="E180" s="18"/>
      <c r="F180" s="19">
        <f>F181</f>
        <v>15701541.039999999</v>
      </c>
      <c r="G180" s="19">
        <f t="shared" ref="G180:K180" si="208">G181</f>
        <v>0</v>
      </c>
      <c r="H180" s="19">
        <f t="shared" si="208"/>
        <v>525834.32999999996</v>
      </c>
      <c r="I180" s="19">
        <f t="shared" si="208"/>
        <v>0</v>
      </c>
      <c r="J180" s="19">
        <f t="shared" si="208"/>
        <v>16227375.369999999</v>
      </c>
      <c r="K180" s="19">
        <f t="shared" si="208"/>
        <v>0</v>
      </c>
      <c r="L180" s="19">
        <f>L181</f>
        <v>15334541.039999999</v>
      </c>
      <c r="M180" s="19">
        <f t="shared" ref="M180:Q180" si="209">M181</f>
        <v>0</v>
      </c>
      <c r="N180" s="19">
        <f t="shared" si="209"/>
        <v>0</v>
      </c>
      <c r="O180" s="19">
        <f t="shared" si="209"/>
        <v>0</v>
      </c>
      <c r="P180" s="19">
        <f t="shared" si="209"/>
        <v>15334541.039999999</v>
      </c>
      <c r="Q180" s="19">
        <f t="shared" si="209"/>
        <v>0</v>
      </c>
      <c r="R180" s="19">
        <f>R181</f>
        <v>15828541.039999999</v>
      </c>
      <c r="S180" s="19">
        <f t="shared" ref="S180:W180" si="210">S181</f>
        <v>0</v>
      </c>
      <c r="T180" s="19">
        <f t="shared" si="210"/>
        <v>0</v>
      </c>
      <c r="U180" s="19">
        <f t="shared" si="210"/>
        <v>0</v>
      </c>
      <c r="V180" s="19">
        <f t="shared" si="210"/>
        <v>15828541.039999999</v>
      </c>
      <c r="W180" s="19">
        <f t="shared" si="210"/>
        <v>0</v>
      </c>
      <c r="X180" s="42"/>
    </row>
    <row r="181" spans="1:24" ht="24" outlineLevel="2" x14ac:dyDescent="0.2">
      <c r="A181" s="17" t="s">
        <v>156</v>
      </c>
      <c r="B181" s="18" t="s">
        <v>35</v>
      </c>
      <c r="C181" s="18" t="s">
        <v>163</v>
      </c>
      <c r="D181" s="18" t="s">
        <v>157</v>
      </c>
      <c r="E181" s="18"/>
      <c r="F181" s="19">
        <f>F182+F187</f>
        <v>15701541.039999999</v>
      </c>
      <c r="G181" s="19">
        <f t="shared" ref="G181:K181" si="211">G182+G187</f>
        <v>0</v>
      </c>
      <c r="H181" s="19">
        <f t="shared" si="211"/>
        <v>525834.32999999996</v>
      </c>
      <c r="I181" s="19">
        <f t="shared" si="211"/>
        <v>0</v>
      </c>
      <c r="J181" s="19">
        <f t="shared" si="211"/>
        <v>16227375.369999999</v>
      </c>
      <c r="K181" s="19">
        <f t="shared" si="211"/>
        <v>0</v>
      </c>
      <c r="L181" s="19">
        <f>L182+L187</f>
        <v>15334541.039999999</v>
      </c>
      <c r="M181" s="19">
        <f t="shared" ref="M181:Q181" si="212">M182+M187</f>
        <v>0</v>
      </c>
      <c r="N181" s="19">
        <f t="shared" si="212"/>
        <v>0</v>
      </c>
      <c r="O181" s="19">
        <f t="shared" si="212"/>
        <v>0</v>
      </c>
      <c r="P181" s="19">
        <f t="shared" si="212"/>
        <v>15334541.039999999</v>
      </c>
      <c r="Q181" s="19">
        <f t="shared" si="212"/>
        <v>0</v>
      </c>
      <c r="R181" s="19">
        <f>R182+R187</f>
        <v>15828541.039999999</v>
      </c>
      <c r="S181" s="19">
        <f t="shared" ref="S181:W181" si="213">S182+S187</f>
        <v>0</v>
      </c>
      <c r="T181" s="19">
        <f t="shared" si="213"/>
        <v>0</v>
      </c>
      <c r="U181" s="19">
        <f t="shared" si="213"/>
        <v>0</v>
      </c>
      <c r="V181" s="19">
        <f t="shared" si="213"/>
        <v>15828541.039999999</v>
      </c>
      <c r="W181" s="19">
        <f t="shared" si="213"/>
        <v>0</v>
      </c>
      <c r="X181" s="42"/>
    </row>
    <row r="182" spans="1:24" ht="48" outlineLevel="4" x14ac:dyDescent="0.2">
      <c r="A182" s="17" t="s">
        <v>158</v>
      </c>
      <c r="B182" s="18" t="s">
        <v>35</v>
      </c>
      <c r="C182" s="18" t="s">
        <v>163</v>
      </c>
      <c r="D182" s="18" t="s">
        <v>159</v>
      </c>
      <c r="E182" s="18"/>
      <c r="F182" s="19">
        <f>F183+F185</f>
        <v>397000</v>
      </c>
      <c r="G182" s="19">
        <f t="shared" ref="G182:K182" si="214">G183+G185</f>
        <v>0</v>
      </c>
      <c r="H182" s="19">
        <f t="shared" si="214"/>
        <v>406650</v>
      </c>
      <c r="I182" s="19">
        <f t="shared" si="214"/>
        <v>0</v>
      </c>
      <c r="J182" s="19">
        <f t="shared" si="214"/>
        <v>803650</v>
      </c>
      <c r="K182" s="19">
        <f t="shared" si="214"/>
        <v>0</v>
      </c>
      <c r="L182" s="19">
        <f>L183+L185</f>
        <v>30000</v>
      </c>
      <c r="M182" s="19">
        <f t="shared" ref="M182:Q182" si="215">M183+M185</f>
        <v>0</v>
      </c>
      <c r="N182" s="19">
        <f t="shared" si="215"/>
        <v>0</v>
      </c>
      <c r="O182" s="19">
        <f t="shared" si="215"/>
        <v>0</v>
      </c>
      <c r="P182" s="19">
        <f t="shared" si="215"/>
        <v>30000</v>
      </c>
      <c r="Q182" s="19">
        <f t="shared" si="215"/>
        <v>0</v>
      </c>
      <c r="R182" s="19">
        <f>R183+R185</f>
        <v>524000</v>
      </c>
      <c r="S182" s="19">
        <f t="shared" ref="S182:W182" si="216">S183+S185</f>
        <v>0</v>
      </c>
      <c r="T182" s="19">
        <f t="shared" si="216"/>
        <v>0</v>
      </c>
      <c r="U182" s="19">
        <f t="shared" si="216"/>
        <v>0</v>
      </c>
      <c r="V182" s="19">
        <f t="shared" si="216"/>
        <v>524000</v>
      </c>
      <c r="W182" s="19">
        <f t="shared" si="216"/>
        <v>0</v>
      </c>
      <c r="X182" s="42"/>
    </row>
    <row r="183" spans="1:24" outlineLevel="5" x14ac:dyDescent="0.2">
      <c r="A183" s="17" t="s">
        <v>164</v>
      </c>
      <c r="B183" s="18" t="s">
        <v>35</v>
      </c>
      <c r="C183" s="18" t="s">
        <v>163</v>
      </c>
      <c r="D183" s="18" t="s">
        <v>165</v>
      </c>
      <c r="E183" s="18"/>
      <c r="F183" s="19">
        <f>F184</f>
        <v>30000</v>
      </c>
      <c r="G183" s="19">
        <f t="shared" ref="G183:K183" si="217">G184</f>
        <v>0</v>
      </c>
      <c r="H183" s="19">
        <f t="shared" si="217"/>
        <v>0</v>
      </c>
      <c r="I183" s="19">
        <f t="shared" si="217"/>
        <v>0</v>
      </c>
      <c r="J183" s="19">
        <f t="shared" si="217"/>
        <v>30000</v>
      </c>
      <c r="K183" s="19">
        <f t="shared" si="217"/>
        <v>0</v>
      </c>
      <c r="L183" s="19">
        <f>L184</f>
        <v>30000</v>
      </c>
      <c r="M183" s="19">
        <f t="shared" ref="M183:Q183" si="218">M184</f>
        <v>0</v>
      </c>
      <c r="N183" s="19">
        <f t="shared" si="218"/>
        <v>0</v>
      </c>
      <c r="O183" s="19">
        <f t="shared" si="218"/>
        <v>0</v>
      </c>
      <c r="P183" s="19">
        <f t="shared" si="218"/>
        <v>30000</v>
      </c>
      <c r="Q183" s="19">
        <f t="shared" si="218"/>
        <v>0</v>
      </c>
      <c r="R183" s="19">
        <f>R184</f>
        <v>30000</v>
      </c>
      <c r="S183" s="19">
        <f t="shared" ref="S183:W183" si="219">S184</f>
        <v>0</v>
      </c>
      <c r="T183" s="19">
        <f t="shared" si="219"/>
        <v>0</v>
      </c>
      <c r="U183" s="19">
        <f t="shared" si="219"/>
        <v>0</v>
      </c>
      <c r="V183" s="19">
        <f t="shared" si="219"/>
        <v>30000</v>
      </c>
      <c r="W183" s="19">
        <f t="shared" si="219"/>
        <v>0</v>
      </c>
      <c r="X183" s="42"/>
    </row>
    <row r="184" spans="1:24" ht="24" outlineLevel="6" x14ac:dyDescent="0.2">
      <c r="A184" s="17" t="s">
        <v>30</v>
      </c>
      <c r="B184" s="18" t="s">
        <v>35</v>
      </c>
      <c r="C184" s="18" t="s">
        <v>163</v>
      </c>
      <c r="D184" s="18" t="s">
        <v>165</v>
      </c>
      <c r="E184" s="18" t="s">
        <v>31</v>
      </c>
      <c r="F184" s="19">
        <f>'[1]4.ведомства'!G80</f>
        <v>30000</v>
      </c>
      <c r="G184" s="19">
        <f>'[1]4.ведомства'!H80</f>
        <v>0</v>
      </c>
      <c r="H184" s="19">
        <f>'[1]4.ведомства'!I80</f>
        <v>0</v>
      </c>
      <c r="I184" s="19">
        <f>'[1]4.ведомства'!J80</f>
        <v>0</v>
      </c>
      <c r="J184" s="19">
        <f>'[1]4.ведомства'!K80</f>
        <v>30000</v>
      </c>
      <c r="K184" s="19">
        <f>'[1]4.ведомства'!L80</f>
        <v>0</v>
      </c>
      <c r="L184" s="19">
        <f>'[1]4.ведомства'!M80</f>
        <v>30000</v>
      </c>
      <c r="M184" s="19">
        <f>'[1]4.ведомства'!N80</f>
        <v>0</v>
      </c>
      <c r="N184" s="19">
        <f>'[1]4.ведомства'!O80</f>
        <v>0</v>
      </c>
      <c r="O184" s="19">
        <f>'[1]4.ведомства'!P80</f>
        <v>0</v>
      </c>
      <c r="P184" s="19">
        <f>'[1]4.ведомства'!Q80</f>
        <v>30000</v>
      </c>
      <c r="Q184" s="19">
        <f>'[1]4.ведомства'!R80</f>
        <v>0</v>
      </c>
      <c r="R184" s="19">
        <f>'[1]4.ведомства'!S80</f>
        <v>30000</v>
      </c>
      <c r="S184" s="19">
        <f>'[1]4.ведомства'!T80</f>
        <v>0</v>
      </c>
      <c r="T184" s="19">
        <f>'[1]4.ведомства'!U80</f>
        <v>0</v>
      </c>
      <c r="U184" s="19">
        <f>'[1]4.ведомства'!V80</f>
        <v>0</v>
      </c>
      <c r="V184" s="19">
        <f>'[1]4.ведомства'!W80</f>
        <v>30000</v>
      </c>
      <c r="W184" s="19">
        <f>'[1]4.ведомства'!X80</f>
        <v>0</v>
      </c>
      <c r="X184" s="42"/>
    </row>
    <row r="185" spans="1:24" ht="48" outlineLevel="5" x14ac:dyDescent="0.2">
      <c r="A185" s="17" t="s">
        <v>166</v>
      </c>
      <c r="B185" s="18" t="s">
        <v>35</v>
      </c>
      <c r="C185" s="18" t="s">
        <v>163</v>
      </c>
      <c r="D185" s="18" t="s">
        <v>167</v>
      </c>
      <c r="E185" s="18"/>
      <c r="F185" s="19">
        <f>F186</f>
        <v>367000</v>
      </c>
      <c r="G185" s="19">
        <f t="shared" ref="G185:K185" si="220">G186</f>
        <v>0</v>
      </c>
      <c r="H185" s="19">
        <f t="shared" si="220"/>
        <v>406650</v>
      </c>
      <c r="I185" s="19">
        <f t="shared" si="220"/>
        <v>0</v>
      </c>
      <c r="J185" s="19">
        <f t="shared" si="220"/>
        <v>773650</v>
      </c>
      <c r="K185" s="19">
        <f t="shared" si="220"/>
        <v>0</v>
      </c>
      <c r="L185" s="19">
        <f>L186</f>
        <v>0</v>
      </c>
      <c r="M185" s="19">
        <f t="shared" ref="M185:Q185" si="221">M186</f>
        <v>0</v>
      </c>
      <c r="N185" s="19">
        <f t="shared" si="221"/>
        <v>0</v>
      </c>
      <c r="O185" s="19">
        <f t="shared" si="221"/>
        <v>0</v>
      </c>
      <c r="P185" s="19">
        <f t="shared" si="221"/>
        <v>0</v>
      </c>
      <c r="Q185" s="19">
        <f t="shared" si="221"/>
        <v>0</v>
      </c>
      <c r="R185" s="19">
        <f>R186</f>
        <v>494000</v>
      </c>
      <c r="S185" s="19">
        <f t="shared" ref="S185:W185" si="222">S186</f>
        <v>0</v>
      </c>
      <c r="T185" s="19">
        <f t="shared" si="222"/>
        <v>0</v>
      </c>
      <c r="U185" s="19">
        <f t="shared" si="222"/>
        <v>0</v>
      </c>
      <c r="V185" s="19">
        <f t="shared" si="222"/>
        <v>494000</v>
      </c>
      <c r="W185" s="19">
        <f t="shared" si="222"/>
        <v>0</v>
      </c>
      <c r="X185" s="42"/>
    </row>
    <row r="186" spans="1:24" ht="24" outlineLevel="6" x14ac:dyDescent="0.2">
      <c r="A186" s="17" t="s">
        <v>30</v>
      </c>
      <c r="B186" s="18" t="s">
        <v>35</v>
      </c>
      <c r="C186" s="18" t="s">
        <v>163</v>
      </c>
      <c r="D186" s="18" t="s">
        <v>167</v>
      </c>
      <c r="E186" s="18" t="s">
        <v>31</v>
      </c>
      <c r="F186" s="19">
        <f>'[1]4.ведомства'!G82</f>
        <v>367000</v>
      </c>
      <c r="G186" s="19">
        <f>'[1]4.ведомства'!H82</f>
        <v>0</v>
      </c>
      <c r="H186" s="19">
        <f>'[1]4.ведомства'!I82</f>
        <v>406650</v>
      </c>
      <c r="I186" s="19">
        <f>'[1]4.ведомства'!J82</f>
        <v>0</v>
      </c>
      <c r="J186" s="19">
        <f>'[1]4.ведомства'!K82</f>
        <v>773650</v>
      </c>
      <c r="K186" s="19">
        <f>'[1]4.ведомства'!L82</f>
        <v>0</v>
      </c>
      <c r="L186" s="19">
        <f>'[1]4.ведомства'!M82</f>
        <v>0</v>
      </c>
      <c r="M186" s="19">
        <f>'[1]4.ведомства'!N82</f>
        <v>0</v>
      </c>
      <c r="N186" s="19">
        <f>'[1]4.ведомства'!O82</f>
        <v>0</v>
      </c>
      <c r="O186" s="19">
        <f>'[1]4.ведомства'!P82</f>
        <v>0</v>
      </c>
      <c r="P186" s="19">
        <f>'[1]4.ведомства'!Q82</f>
        <v>0</v>
      </c>
      <c r="Q186" s="19">
        <f>'[1]4.ведомства'!R82</f>
        <v>0</v>
      </c>
      <c r="R186" s="19">
        <f>'[1]4.ведомства'!S82</f>
        <v>494000</v>
      </c>
      <c r="S186" s="19">
        <f>'[1]4.ведомства'!T82</f>
        <v>0</v>
      </c>
      <c r="T186" s="19">
        <f>'[1]4.ведомства'!U82</f>
        <v>0</v>
      </c>
      <c r="U186" s="19">
        <f>'[1]4.ведомства'!V82</f>
        <v>0</v>
      </c>
      <c r="V186" s="19">
        <f>'[1]4.ведомства'!W82</f>
        <v>494000</v>
      </c>
      <c r="W186" s="19">
        <f>'[1]4.ведомства'!X82</f>
        <v>0</v>
      </c>
      <c r="X186" s="42"/>
    </row>
    <row r="187" spans="1:24" ht="24" outlineLevel="4" x14ac:dyDescent="0.2">
      <c r="A187" s="17" t="s">
        <v>168</v>
      </c>
      <c r="B187" s="18" t="s">
        <v>35</v>
      </c>
      <c r="C187" s="18" t="s">
        <v>163</v>
      </c>
      <c r="D187" s="18" t="s">
        <v>169</v>
      </c>
      <c r="E187" s="18"/>
      <c r="F187" s="19">
        <f>F188+F190</f>
        <v>15304541.039999999</v>
      </c>
      <c r="G187" s="19">
        <f t="shared" ref="G187:K187" si="223">G188+G190</f>
        <v>0</v>
      </c>
      <c r="H187" s="19">
        <f t="shared" si="223"/>
        <v>119184.33</v>
      </c>
      <c r="I187" s="19">
        <f t="shared" si="223"/>
        <v>0</v>
      </c>
      <c r="J187" s="19">
        <f t="shared" si="223"/>
        <v>15423725.369999999</v>
      </c>
      <c r="K187" s="19">
        <f t="shared" si="223"/>
        <v>0</v>
      </c>
      <c r="L187" s="19">
        <f>L188+L190</f>
        <v>15304541.039999999</v>
      </c>
      <c r="M187" s="19">
        <f t="shared" ref="M187:Q187" si="224">M188+M190</f>
        <v>0</v>
      </c>
      <c r="N187" s="19">
        <f t="shared" si="224"/>
        <v>0</v>
      </c>
      <c r="O187" s="19">
        <f t="shared" si="224"/>
        <v>0</v>
      </c>
      <c r="P187" s="19">
        <f t="shared" si="224"/>
        <v>15304541.039999999</v>
      </c>
      <c r="Q187" s="19">
        <f t="shared" si="224"/>
        <v>0</v>
      </c>
      <c r="R187" s="19">
        <f>R188+R190</f>
        <v>15304541.039999999</v>
      </c>
      <c r="S187" s="19">
        <f t="shared" ref="S187:W187" si="225">S188+S190</f>
        <v>0</v>
      </c>
      <c r="T187" s="19">
        <f t="shared" si="225"/>
        <v>0</v>
      </c>
      <c r="U187" s="19">
        <f t="shared" si="225"/>
        <v>0</v>
      </c>
      <c r="V187" s="19">
        <f t="shared" si="225"/>
        <v>15304541.039999999</v>
      </c>
      <c r="W187" s="19">
        <f t="shared" si="225"/>
        <v>0</v>
      </c>
      <c r="X187" s="42"/>
    </row>
    <row r="188" spans="1:24" ht="48" outlineLevel="5" x14ac:dyDescent="0.2">
      <c r="A188" s="17" t="s">
        <v>32</v>
      </c>
      <c r="B188" s="18" t="s">
        <v>35</v>
      </c>
      <c r="C188" s="18" t="s">
        <v>163</v>
      </c>
      <c r="D188" s="18" t="s">
        <v>170</v>
      </c>
      <c r="E188" s="18"/>
      <c r="F188" s="19">
        <f>F189</f>
        <v>317000</v>
      </c>
      <c r="G188" s="19">
        <f t="shared" ref="G188:K188" si="226">G189</f>
        <v>0</v>
      </c>
      <c r="H188" s="19">
        <f t="shared" si="226"/>
        <v>0</v>
      </c>
      <c r="I188" s="19">
        <f t="shared" si="226"/>
        <v>0</v>
      </c>
      <c r="J188" s="19">
        <f t="shared" si="226"/>
        <v>317000</v>
      </c>
      <c r="K188" s="19">
        <f t="shared" si="226"/>
        <v>0</v>
      </c>
      <c r="L188" s="19">
        <f>L189</f>
        <v>317000</v>
      </c>
      <c r="M188" s="19">
        <f t="shared" ref="M188:Q188" si="227">M189</f>
        <v>0</v>
      </c>
      <c r="N188" s="19">
        <f t="shared" si="227"/>
        <v>0</v>
      </c>
      <c r="O188" s="19">
        <f t="shared" si="227"/>
        <v>0</v>
      </c>
      <c r="P188" s="19">
        <f t="shared" si="227"/>
        <v>317000</v>
      </c>
      <c r="Q188" s="19">
        <f t="shared" si="227"/>
        <v>0</v>
      </c>
      <c r="R188" s="19">
        <f>R189</f>
        <v>317000</v>
      </c>
      <c r="S188" s="19">
        <f t="shared" ref="S188:W188" si="228">S189</f>
        <v>0</v>
      </c>
      <c r="T188" s="19">
        <f t="shared" si="228"/>
        <v>0</v>
      </c>
      <c r="U188" s="19">
        <f t="shared" si="228"/>
        <v>0</v>
      </c>
      <c r="V188" s="19">
        <f t="shared" si="228"/>
        <v>317000</v>
      </c>
      <c r="W188" s="19">
        <f t="shared" si="228"/>
        <v>0</v>
      </c>
      <c r="X188" s="42"/>
    </row>
    <row r="189" spans="1:24" ht="60" outlineLevel="6" x14ac:dyDescent="0.2">
      <c r="A189" s="17" t="s">
        <v>26</v>
      </c>
      <c r="B189" s="18" t="s">
        <v>35</v>
      </c>
      <c r="C189" s="18" t="s">
        <v>163</v>
      </c>
      <c r="D189" s="18" t="s">
        <v>170</v>
      </c>
      <c r="E189" s="18" t="s">
        <v>27</v>
      </c>
      <c r="F189" s="19">
        <f>'[1]4.ведомства'!G547</f>
        <v>317000</v>
      </c>
      <c r="G189" s="19">
        <f>'[1]4.ведомства'!H547</f>
        <v>0</v>
      </c>
      <c r="H189" s="19">
        <f>'[1]4.ведомства'!I547</f>
        <v>0</v>
      </c>
      <c r="I189" s="19">
        <f>'[1]4.ведомства'!J547</f>
        <v>0</v>
      </c>
      <c r="J189" s="19">
        <f>'[1]4.ведомства'!K547</f>
        <v>317000</v>
      </c>
      <c r="K189" s="19">
        <f>'[1]4.ведомства'!L547</f>
        <v>0</v>
      </c>
      <c r="L189" s="19">
        <f>'[1]4.ведомства'!M547</f>
        <v>317000</v>
      </c>
      <c r="M189" s="19">
        <f>'[1]4.ведомства'!N547</f>
        <v>0</v>
      </c>
      <c r="N189" s="19">
        <f>'[1]4.ведомства'!O547</f>
        <v>0</v>
      </c>
      <c r="O189" s="19">
        <f>'[1]4.ведомства'!P547</f>
        <v>0</v>
      </c>
      <c r="P189" s="19">
        <f>'[1]4.ведомства'!Q547</f>
        <v>317000</v>
      </c>
      <c r="Q189" s="19">
        <f>'[1]4.ведомства'!R547</f>
        <v>0</v>
      </c>
      <c r="R189" s="19">
        <f>'[1]4.ведомства'!S547</f>
        <v>317000</v>
      </c>
      <c r="S189" s="19">
        <f>'[1]4.ведомства'!T547</f>
        <v>0</v>
      </c>
      <c r="T189" s="19">
        <f>'[1]4.ведомства'!U547</f>
        <v>0</v>
      </c>
      <c r="U189" s="19">
        <f>'[1]4.ведомства'!V547</f>
        <v>0</v>
      </c>
      <c r="V189" s="19">
        <f>'[1]4.ведомства'!W547</f>
        <v>317000</v>
      </c>
      <c r="W189" s="19">
        <f>'[1]4.ведомства'!X547</f>
        <v>0</v>
      </c>
      <c r="X189" s="42"/>
    </row>
    <row r="190" spans="1:24" ht="24" outlineLevel="5" x14ac:dyDescent="0.2">
      <c r="A190" s="17" t="s">
        <v>117</v>
      </c>
      <c r="B190" s="18" t="s">
        <v>35</v>
      </c>
      <c r="C190" s="18" t="s">
        <v>163</v>
      </c>
      <c r="D190" s="18" t="s">
        <v>171</v>
      </c>
      <c r="E190" s="18"/>
      <c r="F190" s="19">
        <f>F191+F192+F193</f>
        <v>14987541.039999999</v>
      </c>
      <c r="G190" s="19">
        <f t="shared" ref="G190:K190" si="229">G191+G192+G193</f>
        <v>0</v>
      </c>
      <c r="H190" s="19">
        <f t="shared" si="229"/>
        <v>119184.33</v>
      </c>
      <c r="I190" s="19">
        <f t="shared" si="229"/>
        <v>0</v>
      </c>
      <c r="J190" s="19">
        <f t="shared" si="229"/>
        <v>15106725.369999999</v>
      </c>
      <c r="K190" s="19">
        <f t="shared" si="229"/>
        <v>0</v>
      </c>
      <c r="L190" s="19">
        <f>L191+L192+L193</f>
        <v>14987541.039999999</v>
      </c>
      <c r="M190" s="19">
        <f t="shared" ref="M190:Q190" si="230">M191+M192+M193</f>
        <v>0</v>
      </c>
      <c r="N190" s="19">
        <f t="shared" si="230"/>
        <v>0</v>
      </c>
      <c r="O190" s="19">
        <f t="shared" si="230"/>
        <v>0</v>
      </c>
      <c r="P190" s="19">
        <f t="shared" si="230"/>
        <v>14987541.039999999</v>
      </c>
      <c r="Q190" s="19">
        <f t="shared" si="230"/>
        <v>0</v>
      </c>
      <c r="R190" s="19">
        <f>R191+R192+R193</f>
        <v>14987541.039999999</v>
      </c>
      <c r="S190" s="19">
        <f t="shared" ref="S190:W190" si="231">S191+S192+S193</f>
        <v>0</v>
      </c>
      <c r="T190" s="19">
        <f t="shared" si="231"/>
        <v>0</v>
      </c>
      <c r="U190" s="19">
        <f t="shared" si="231"/>
        <v>0</v>
      </c>
      <c r="V190" s="19">
        <f t="shared" si="231"/>
        <v>14987541.039999999</v>
      </c>
      <c r="W190" s="19">
        <f t="shared" si="231"/>
        <v>0</v>
      </c>
      <c r="X190" s="42"/>
    </row>
    <row r="191" spans="1:24" ht="60" outlineLevel="6" x14ac:dyDescent="0.2">
      <c r="A191" s="17" t="s">
        <v>26</v>
      </c>
      <c r="B191" s="18" t="s">
        <v>35</v>
      </c>
      <c r="C191" s="18" t="s">
        <v>163</v>
      </c>
      <c r="D191" s="18" t="s">
        <v>171</v>
      </c>
      <c r="E191" s="18" t="s">
        <v>27</v>
      </c>
      <c r="F191" s="19">
        <f>'[1]4.ведомства'!G549</f>
        <v>13909822.18</v>
      </c>
      <c r="G191" s="19">
        <f>'[1]4.ведомства'!H549</f>
        <v>0</v>
      </c>
      <c r="H191" s="19">
        <f>'[1]4.ведомства'!I549</f>
        <v>119184.33</v>
      </c>
      <c r="I191" s="19">
        <f>'[1]4.ведомства'!J549</f>
        <v>0</v>
      </c>
      <c r="J191" s="19">
        <f>'[1]4.ведомства'!K549</f>
        <v>14029006.51</v>
      </c>
      <c r="K191" s="19">
        <f>'[1]4.ведомства'!L549</f>
        <v>0</v>
      </c>
      <c r="L191" s="19">
        <f>'[1]4.ведомства'!M549</f>
        <v>13909822.18</v>
      </c>
      <c r="M191" s="19">
        <f>'[1]4.ведомства'!N549</f>
        <v>0</v>
      </c>
      <c r="N191" s="19">
        <f>'[1]4.ведомства'!O549</f>
        <v>0</v>
      </c>
      <c r="O191" s="19">
        <f>'[1]4.ведомства'!P549</f>
        <v>0</v>
      </c>
      <c r="P191" s="19">
        <f>'[1]4.ведомства'!Q549</f>
        <v>13909822.18</v>
      </c>
      <c r="Q191" s="19">
        <f>'[1]4.ведомства'!R549</f>
        <v>0</v>
      </c>
      <c r="R191" s="19">
        <f>'[1]4.ведомства'!S549</f>
        <v>13909822.18</v>
      </c>
      <c r="S191" s="19">
        <f>'[1]4.ведомства'!T549</f>
        <v>0</v>
      </c>
      <c r="T191" s="19">
        <f>'[1]4.ведомства'!U549</f>
        <v>0</v>
      </c>
      <c r="U191" s="19">
        <f>'[1]4.ведомства'!V549</f>
        <v>0</v>
      </c>
      <c r="V191" s="19">
        <f>'[1]4.ведомства'!W549</f>
        <v>13909822.18</v>
      </c>
      <c r="W191" s="19">
        <f>'[1]4.ведомства'!X549</f>
        <v>0</v>
      </c>
      <c r="X191" s="42"/>
    </row>
    <row r="192" spans="1:24" ht="24" outlineLevel="6" x14ac:dyDescent="0.2">
      <c r="A192" s="17" t="s">
        <v>30</v>
      </c>
      <c r="B192" s="18" t="s">
        <v>35</v>
      </c>
      <c r="C192" s="18" t="s">
        <v>163</v>
      </c>
      <c r="D192" s="18" t="s">
        <v>171</v>
      </c>
      <c r="E192" s="18" t="s">
        <v>31</v>
      </c>
      <c r="F192" s="19">
        <f>'[1]4.ведомства'!G550</f>
        <v>1051564.8600000001</v>
      </c>
      <c r="G192" s="19">
        <f>'[1]4.ведомства'!H550</f>
        <v>0</v>
      </c>
      <c r="H192" s="19">
        <f>'[1]4.ведомства'!I550</f>
        <v>0</v>
      </c>
      <c r="I192" s="19">
        <f>'[1]4.ведомства'!J550</f>
        <v>0</v>
      </c>
      <c r="J192" s="19">
        <f>'[1]4.ведомства'!K550</f>
        <v>1051564.8600000001</v>
      </c>
      <c r="K192" s="19">
        <f>'[1]4.ведомства'!L550</f>
        <v>0</v>
      </c>
      <c r="L192" s="19">
        <f>'[1]4.ведомства'!M550</f>
        <v>1051564.8600000001</v>
      </c>
      <c r="M192" s="19">
        <f>'[1]4.ведомства'!N550</f>
        <v>0</v>
      </c>
      <c r="N192" s="19">
        <f>'[1]4.ведомства'!O550</f>
        <v>0</v>
      </c>
      <c r="O192" s="19">
        <f>'[1]4.ведомства'!P550</f>
        <v>0</v>
      </c>
      <c r="P192" s="19">
        <f>'[1]4.ведомства'!Q550</f>
        <v>1051564.8600000001</v>
      </c>
      <c r="Q192" s="19">
        <f>'[1]4.ведомства'!R550</f>
        <v>0</v>
      </c>
      <c r="R192" s="19">
        <f>'[1]4.ведомства'!S550</f>
        <v>1051564.8600000001</v>
      </c>
      <c r="S192" s="19">
        <f>'[1]4.ведомства'!T550</f>
        <v>0</v>
      </c>
      <c r="T192" s="19">
        <f>'[1]4.ведомства'!U550</f>
        <v>0</v>
      </c>
      <c r="U192" s="19">
        <f>'[1]4.ведомства'!V550</f>
        <v>0</v>
      </c>
      <c r="V192" s="19">
        <f>'[1]4.ведомства'!W550</f>
        <v>1051564.8600000001</v>
      </c>
      <c r="W192" s="19">
        <f>'[1]4.ведомства'!X550</f>
        <v>0</v>
      </c>
      <c r="X192" s="42"/>
    </row>
    <row r="193" spans="1:24" outlineLevel="6" x14ac:dyDescent="0.2">
      <c r="A193" s="17" t="s">
        <v>52</v>
      </c>
      <c r="B193" s="18" t="s">
        <v>35</v>
      </c>
      <c r="C193" s="18" t="s">
        <v>163</v>
      </c>
      <c r="D193" s="18" t="s">
        <v>171</v>
      </c>
      <c r="E193" s="18" t="s">
        <v>53</v>
      </c>
      <c r="F193" s="19">
        <f>'[1]4.ведомства'!G551</f>
        <v>26154</v>
      </c>
      <c r="G193" s="19">
        <f>'[1]4.ведомства'!H551</f>
        <v>0</v>
      </c>
      <c r="H193" s="19">
        <f>'[1]4.ведомства'!I551</f>
        <v>0</v>
      </c>
      <c r="I193" s="19">
        <f>'[1]4.ведомства'!J551</f>
        <v>0</v>
      </c>
      <c r="J193" s="19">
        <f>'[1]4.ведомства'!K551</f>
        <v>26154</v>
      </c>
      <c r="K193" s="19">
        <f>'[1]4.ведомства'!L551</f>
        <v>0</v>
      </c>
      <c r="L193" s="19">
        <f>'[1]4.ведомства'!M551</f>
        <v>26154</v>
      </c>
      <c r="M193" s="19">
        <f>'[1]4.ведомства'!N551</f>
        <v>0</v>
      </c>
      <c r="N193" s="19">
        <f>'[1]4.ведомства'!O551</f>
        <v>0</v>
      </c>
      <c r="O193" s="19">
        <f>'[1]4.ведомства'!P551</f>
        <v>0</v>
      </c>
      <c r="P193" s="19">
        <f>'[1]4.ведомства'!Q551</f>
        <v>26154</v>
      </c>
      <c r="Q193" s="19">
        <f>'[1]4.ведомства'!R551</f>
        <v>0</v>
      </c>
      <c r="R193" s="19">
        <f>'[1]4.ведомства'!S551</f>
        <v>26154</v>
      </c>
      <c r="S193" s="19">
        <f>'[1]4.ведомства'!T551</f>
        <v>0</v>
      </c>
      <c r="T193" s="19">
        <f>'[1]4.ведомства'!U551</f>
        <v>0</v>
      </c>
      <c r="U193" s="19">
        <f>'[1]4.ведомства'!V551</f>
        <v>0</v>
      </c>
      <c r="V193" s="19">
        <f>'[1]4.ведомства'!W551</f>
        <v>26154</v>
      </c>
      <c r="W193" s="19">
        <f>'[1]4.ведомства'!X551</f>
        <v>0</v>
      </c>
      <c r="X193" s="42"/>
    </row>
    <row r="194" spans="1:24" ht="24" outlineLevel="1" x14ac:dyDescent="0.2">
      <c r="A194" s="17" t="s">
        <v>172</v>
      </c>
      <c r="B194" s="18" t="s">
        <v>35</v>
      </c>
      <c r="C194" s="18" t="s">
        <v>173</v>
      </c>
      <c r="D194" s="18"/>
      <c r="E194" s="18"/>
      <c r="F194" s="19">
        <f>F195</f>
        <v>3151760.01</v>
      </c>
      <c r="G194" s="19">
        <f t="shared" ref="G194:K194" si="232">G195</f>
        <v>0</v>
      </c>
      <c r="H194" s="19">
        <f t="shared" si="232"/>
        <v>0</v>
      </c>
      <c r="I194" s="19">
        <f t="shared" si="232"/>
        <v>0</v>
      </c>
      <c r="J194" s="19">
        <f t="shared" si="232"/>
        <v>3151760.01</v>
      </c>
      <c r="K194" s="19">
        <f t="shared" si="232"/>
        <v>0</v>
      </c>
      <c r="L194" s="19">
        <f>L195</f>
        <v>2247260.0099999998</v>
      </c>
      <c r="M194" s="19">
        <f t="shared" ref="M194:Q194" si="233">M195</f>
        <v>0</v>
      </c>
      <c r="N194" s="19">
        <f t="shared" si="233"/>
        <v>0</v>
      </c>
      <c r="O194" s="19">
        <f t="shared" si="233"/>
        <v>0</v>
      </c>
      <c r="P194" s="19">
        <f t="shared" si="233"/>
        <v>2247260.0099999998</v>
      </c>
      <c r="Q194" s="19">
        <f t="shared" si="233"/>
        <v>0</v>
      </c>
      <c r="R194" s="19">
        <f>R195</f>
        <v>2485260.0099999998</v>
      </c>
      <c r="S194" s="19">
        <f t="shared" ref="S194:W194" si="234">S195</f>
        <v>0</v>
      </c>
      <c r="T194" s="19">
        <f t="shared" si="234"/>
        <v>0</v>
      </c>
      <c r="U194" s="19">
        <f t="shared" si="234"/>
        <v>0</v>
      </c>
      <c r="V194" s="19">
        <f t="shared" si="234"/>
        <v>2485260.0099999998</v>
      </c>
      <c r="W194" s="19">
        <f t="shared" si="234"/>
        <v>0</v>
      </c>
      <c r="X194" s="42"/>
    </row>
    <row r="195" spans="1:24" ht="24" outlineLevel="2" x14ac:dyDescent="0.2">
      <c r="A195" s="17" t="s">
        <v>156</v>
      </c>
      <c r="B195" s="18" t="s">
        <v>35</v>
      </c>
      <c r="C195" s="18" t="s">
        <v>173</v>
      </c>
      <c r="D195" s="18" t="s">
        <v>157</v>
      </c>
      <c r="E195" s="18"/>
      <c r="F195" s="19">
        <f t="shared" ref="F195:W195" si="235">F196+F203+F208</f>
        <v>3151760.01</v>
      </c>
      <c r="G195" s="19">
        <f t="shared" si="235"/>
        <v>0</v>
      </c>
      <c r="H195" s="19">
        <f t="shared" si="235"/>
        <v>0</v>
      </c>
      <c r="I195" s="19">
        <f t="shared" si="235"/>
        <v>0</v>
      </c>
      <c r="J195" s="19">
        <f t="shared" si="235"/>
        <v>3151760.01</v>
      </c>
      <c r="K195" s="19">
        <f t="shared" si="235"/>
        <v>0</v>
      </c>
      <c r="L195" s="19">
        <f t="shared" si="235"/>
        <v>2247260.0099999998</v>
      </c>
      <c r="M195" s="19">
        <f t="shared" si="235"/>
        <v>0</v>
      </c>
      <c r="N195" s="19">
        <f t="shared" si="235"/>
        <v>0</v>
      </c>
      <c r="O195" s="19">
        <f t="shared" si="235"/>
        <v>0</v>
      </c>
      <c r="P195" s="19">
        <f t="shared" si="235"/>
        <v>2247260.0099999998</v>
      </c>
      <c r="Q195" s="19">
        <f t="shared" si="235"/>
        <v>0</v>
      </c>
      <c r="R195" s="19">
        <f t="shared" si="235"/>
        <v>2485260.0099999998</v>
      </c>
      <c r="S195" s="19">
        <f t="shared" si="235"/>
        <v>0</v>
      </c>
      <c r="T195" s="19">
        <f t="shared" si="235"/>
        <v>0</v>
      </c>
      <c r="U195" s="19">
        <f t="shared" si="235"/>
        <v>0</v>
      </c>
      <c r="V195" s="19">
        <f t="shared" si="235"/>
        <v>2485260.0099999998</v>
      </c>
      <c r="W195" s="19">
        <f t="shared" si="235"/>
        <v>0</v>
      </c>
      <c r="X195" s="42"/>
    </row>
    <row r="196" spans="1:24" ht="24" outlineLevel="4" x14ac:dyDescent="0.2">
      <c r="A196" s="17" t="s">
        <v>174</v>
      </c>
      <c r="B196" s="18" t="s">
        <v>35</v>
      </c>
      <c r="C196" s="18" t="s">
        <v>173</v>
      </c>
      <c r="D196" s="18" t="s">
        <v>175</v>
      </c>
      <c r="E196" s="18"/>
      <c r="F196" s="19">
        <f>F197+F199+F202</f>
        <v>1623400.01</v>
      </c>
      <c r="G196" s="19">
        <f t="shared" ref="G196:W196" si="236">G197+G199+G202</f>
        <v>0</v>
      </c>
      <c r="H196" s="19">
        <f t="shared" si="236"/>
        <v>0</v>
      </c>
      <c r="I196" s="19">
        <f t="shared" si="236"/>
        <v>0</v>
      </c>
      <c r="J196" s="19">
        <f t="shared" si="236"/>
        <v>1623400.01</v>
      </c>
      <c r="K196" s="19">
        <f t="shared" si="236"/>
        <v>0</v>
      </c>
      <c r="L196" s="19">
        <f t="shared" si="236"/>
        <v>1318900.01</v>
      </c>
      <c r="M196" s="19">
        <f t="shared" si="236"/>
        <v>0</v>
      </c>
      <c r="N196" s="19">
        <f t="shared" si="236"/>
        <v>0</v>
      </c>
      <c r="O196" s="19">
        <f t="shared" si="236"/>
        <v>0</v>
      </c>
      <c r="P196" s="19">
        <f t="shared" si="236"/>
        <v>1318900.01</v>
      </c>
      <c r="Q196" s="19">
        <f t="shared" si="236"/>
        <v>0</v>
      </c>
      <c r="R196" s="19">
        <f t="shared" si="236"/>
        <v>1318900.01</v>
      </c>
      <c r="S196" s="19">
        <f t="shared" si="236"/>
        <v>0</v>
      </c>
      <c r="T196" s="19">
        <f t="shared" si="236"/>
        <v>0</v>
      </c>
      <c r="U196" s="19">
        <f t="shared" si="236"/>
        <v>0</v>
      </c>
      <c r="V196" s="19">
        <f t="shared" si="236"/>
        <v>1318900.01</v>
      </c>
      <c r="W196" s="19">
        <f t="shared" si="236"/>
        <v>0</v>
      </c>
      <c r="X196" s="42"/>
    </row>
    <row r="197" spans="1:24" outlineLevel="5" x14ac:dyDescent="0.2">
      <c r="A197" s="17" t="s">
        <v>164</v>
      </c>
      <c r="B197" s="18" t="s">
        <v>35</v>
      </c>
      <c r="C197" s="18" t="s">
        <v>173</v>
      </c>
      <c r="D197" s="18" t="s">
        <v>176</v>
      </c>
      <c r="E197" s="18"/>
      <c r="F197" s="19">
        <f>F198</f>
        <v>30000</v>
      </c>
      <c r="G197" s="19">
        <f t="shared" ref="G197:K197" si="237">G198</f>
        <v>0</v>
      </c>
      <c r="H197" s="19">
        <f t="shared" si="237"/>
        <v>0</v>
      </c>
      <c r="I197" s="19">
        <f t="shared" si="237"/>
        <v>0</v>
      </c>
      <c r="J197" s="19">
        <f t="shared" si="237"/>
        <v>30000</v>
      </c>
      <c r="K197" s="19">
        <f t="shared" si="237"/>
        <v>0</v>
      </c>
      <c r="L197" s="19">
        <f>L198</f>
        <v>30000</v>
      </c>
      <c r="M197" s="19">
        <f t="shared" ref="M197:Q197" si="238">M198</f>
        <v>0</v>
      </c>
      <c r="N197" s="19">
        <f t="shared" si="238"/>
        <v>0</v>
      </c>
      <c r="O197" s="19">
        <f t="shared" si="238"/>
        <v>0</v>
      </c>
      <c r="P197" s="19">
        <f t="shared" si="238"/>
        <v>30000</v>
      </c>
      <c r="Q197" s="19">
        <f t="shared" si="238"/>
        <v>0</v>
      </c>
      <c r="R197" s="19">
        <f>R198</f>
        <v>30000</v>
      </c>
      <c r="S197" s="19">
        <f t="shared" ref="S197:W197" si="239">S198</f>
        <v>0</v>
      </c>
      <c r="T197" s="19">
        <f t="shared" si="239"/>
        <v>0</v>
      </c>
      <c r="U197" s="19">
        <f t="shared" si="239"/>
        <v>0</v>
      </c>
      <c r="V197" s="19">
        <f t="shared" si="239"/>
        <v>30000</v>
      </c>
      <c r="W197" s="19">
        <f t="shared" si="239"/>
        <v>0</v>
      </c>
      <c r="X197" s="42"/>
    </row>
    <row r="198" spans="1:24" ht="24" outlineLevel="6" x14ac:dyDescent="0.2">
      <c r="A198" s="17" t="s">
        <v>30</v>
      </c>
      <c r="B198" s="18" t="s">
        <v>35</v>
      </c>
      <c r="C198" s="18" t="s">
        <v>173</v>
      </c>
      <c r="D198" s="18" t="s">
        <v>176</v>
      </c>
      <c r="E198" s="18" t="s">
        <v>31</v>
      </c>
      <c r="F198" s="19">
        <f>'[1]4.ведомства'!G87</f>
        <v>30000</v>
      </c>
      <c r="G198" s="19">
        <f>'[1]4.ведомства'!H87</f>
        <v>0</v>
      </c>
      <c r="H198" s="19">
        <f>'[1]4.ведомства'!I87</f>
        <v>0</v>
      </c>
      <c r="I198" s="19">
        <f>'[1]4.ведомства'!J87</f>
        <v>0</v>
      </c>
      <c r="J198" s="19">
        <f>'[1]4.ведомства'!K87</f>
        <v>30000</v>
      </c>
      <c r="K198" s="19">
        <f>'[1]4.ведомства'!L87</f>
        <v>0</v>
      </c>
      <c r="L198" s="19">
        <f>'[1]4.ведомства'!M87</f>
        <v>30000</v>
      </c>
      <c r="M198" s="19">
        <f>'[1]4.ведомства'!N87</f>
        <v>0</v>
      </c>
      <c r="N198" s="19">
        <f>'[1]4.ведомства'!O87</f>
        <v>0</v>
      </c>
      <c r="O198" s="19">
        <f>'[1]4.ведомства'!P87</f>
        <v>0</v>
      </c>
      <c r="P198" s="19">
        <f>'[1]4.ведомства'!Q87</f>
        <v>30000</v>
      </c>
      <c r="Q198" s="19">
        <f>'[1]4.ведомства'!R87</f>
        <v>0</v>
      </c>
      <c r="R198" s="19">
        <f>'[1]4.ведомства'!S87</f>
        <v>30000</v>
      </c>
      <c r="S198" s="19">
        <f>'[1]4.ведомства'!T87</f>
        <v>0</v>
      </c>
      <c r="T198" s="19">
        <f>'[1]4.ведомства'!U87</f>
        <v>0</v>
      </c>
      <c r="U198" s="19">
        <f>'[1]4.ведомства'!V87</f>
        <v>0</v>
      </c>
      <c r="V198" s="19">
        <f>'[1]4.ведомства'!W87</f>
        <v>30000</v>
      </c>
      <c r="W198" s="19">
        <f>'[1]4.ведомства'!X87</f>
        <v>0</v>
      </c>
      <c r="X198" s="42"/>
    </row>
    <row r="199" spans="1:24" ht="24" outlineLevel="5" x14ac:dyDescent="0.2">
      <c r="A199" s="17" t="s">
        <v>177</v>
      </c>
      <c r="B199" s="18" t="s">
        <v>35</v>
      </c>
      <c r="C199" s="18" t="s">
        <v>173</v>
      </c>
      <c r="D199" s="18" t="s">
        <v>178</v>
      </c>
      <c r="E199" s="18"/>
      <c r="F199" s="19">
        <f>F200</f>
        <v>524500</v>
      </c>
      <c r="G199" s="19">
        <f t="shared" ref="G199:K199" si="240">G200</f>
        <v>0</v>
      </c>
      <c r="H199" s="19">
        <f t="shared" si="240"/>
        <v>0</v>
      </c>
      <c r="I199" s="19">
        <f t="shared" si="240"/>
        <v>0</v>
      </c>
      <c r="J199" s="19">
        <f t="shared" si="240"/>
        <v>524500</v>
      </c>
      <c r="K199" s="19">
        <f t="shared" si="240"/>
        <v>0</v>
      </c>
      <c r="L199" s="19">
        <f>L200</f>
        <v>220000</v>
      </c>
      <c r="M199" s="19">
        <f t="shared" ref="M199:Q199" si="241">M200</f>
        <v>0</v>
      </c>
      <c r="N199" s="19">
        <f t="shared" si="241"/>
        <v>0</v>
      </c>
      <c r="O199" s="19">
        <f t="shared" si="241"/>
        <v>0</v>
      </c>
      <c r="P199" s="19">
        <f t="shared" si="241"/>
        <v>220000</v>
      </c>
      <c r="Q199" s="19">
        <f t="shared" si="241"/>
        <v>0</v>
      </c>
      <c r="R199" s="19">
        <f>R200</f>
        <v>220000</v>
      </c>
      <c r="S199" s="19">
        <f t="shared" ref="S199:W199" si="242">S200</f>
        <v>0</v>
      </c>
      <c r="T199" s="19">
        <f t="shared" si="242"/>
        <v>0</v>
      </c>
      <c r="U199" s="19">
        <f t="shared" si="242"/>
        <v>0</v>
      </c>
      <c r="V199" s="19">
        <f t="shared" si="242"/>
        <v>220000</v>
      </c>
      <c r="W199" s="19">
        <f t="shared" si="242"/>
        <v>0</v>
      </c>
      <c r="X199" s="42"/>
    </row>
    <row r="200" spans="1:24" ht="24" outlineLevel="6" x14ac:dyDescent="0.2">
      <c r="A200" s="17" t="s">
        <v>30</v>
      </c>
      <c r="B200" s="18" t="s">
        <v>35</v>
      </c>
      <c r="C200" s="18" t="s">
        <v>173</v>
      </c>
      <c r="D200" s="18" t="s">
        <v>178</v>
      </c>
      <c r="E200" s="18" t="s">
        <v>31</v>
      </c>
      <c r="F200" s="19">
        <f>'[1]4.ведомства'!G89</f>
        <v>524500</v>
      </c>
      <c r="G200" s="19">
        <f>'[1]4.ведомства'!H89</f>
        <v>0</v>
      </c>
      <c r="H200" s="19">
        <f>'[1]4.ведомства'!I89</f>
        <v>0</v>
      </c>
      <c r="I200" s="19">
        <f>'[1]4.ведомства'!J89</f>
        <v>0</v>
      </c>
      <c r="J200" s="19">
        <f>'[1]4.ведомства'!K89</f>
        <v>524500</v>
      </c>
      <c r="K200" s="19">
        <f>'[1]4.ведомства'!L89</f>
        <v>0</v>
      </c>
      <c r="L200" s="19">
        <f>'[1]4.ведомства'!M89</f>
        <v>220000</v>
      </c>
      <c r="M200" s="19">
        <f>'[1]4.ведомства'!N89</f>
        <v>0</v>
      </c>
      <c r="N200" s="19">
        <f>'[1]4.ведомства'!O89</f>
        <v>0</v>
      </c>
      <c r="O200" s="19">
        <f>'[1]4.ведомства'!P89</f>
        <v>0</v>
      </c>
      <c r="P200" s="19">
        <f>'[1]4.ведомства'!Q89</f>
        <v>220000</v>
      </c>
      <c r="Q200" s="19">
        <f>'[1]4.ведомства'!R89</f>
        <v>0</v>
      </c>
      <c r="R200" s="19">
        <f>'[1]4.ведомства'!S89</f>
        <v>220000</v>
      </c>
      <c r="S200" s="19">
        <f>'[1]4.ведомства'!T89</f>
        <v>0</v>
      </c>
      <c r="T200" s="19">
        <f>'[1]4.ведомства'!U89</f>
        <v>0</v>
      </c>
      <c r="U200" s="19">
        <f>'[1]4.ведомства'!V89</f>
        <v>0</v>
      </c>
      <c r="V200" s="19">
        <f>'[1]4.ведомства'!W89</f>
        <v>220000</v>
      </c>
      <c r="W200" s="19">
        <f>'[1]4.ведомства'!X89</f>
        <v>0</v>
      </c>
      <c r="X200" s="42"/>
    </row>
    <row r="201" spans="1:24" ht="24" outlineLevel="5" x14ac:dyDescent="0.2">
      <c r="A201" s="17" t="s">
        <v>179</v>
      </c>
      <c r="B201" s="18" t="s">
        <v>35</v>
      </c>
      <c r="C201" s="18" t="s">
        <v>173</v>
      </c>
      <c r="D201" s="18" t="s">
        <v>180</v>
      </c>
      <c r="E201" s="18"/>
      <c r="F201" s="19">
        <f>F202</f>
        <v>1068900.01</v>
      </c>
      <c r="G201" s="19">
        <f t="shared" ref="G201:K201" si="243">G202</f>
        <v>0</v>
      </c>
      <c r="H201" s="19">
        <f t="shared" si="243"/>
        <v>0</v>
      </c>
      <c r="I201" s="19">
        <f t="shared" si="243"/>
        <v>0</v>
      </c>
      <c r="J201" s="19">
        <f t="shared" si="243"/>
        <v>1068900.01</v>
      </c>
      <c r="K201" s="19">
        <f t="shared" si="243"/>
        <v>0</v>
      </c>
      <c r="L201" s="19">
        <f>L202</f>
        <v>1068900.01</v>
      </c>
      <c r="M201" s="19">
        <f t="shared" ref="M201:Q201" si="244">M202</f>
        <v>0</v>
      </c>
      <c r="N201" s="19">
        <f t="shared" si="244"/>
        <v>0</v>
      </c>
      <c r="O201" s="19">
        <f t="shared" si="244"/>
        <v>0</v>
      </c>
      <c r="P201" s="19">
        <f t="shared" si="244"/>
        <v>1068900.01</v>
      </c>
      <c r="Q201" s="19">
        <f t="shared" si="244"/>
        <v>0</v>
      </c>
      <c r="R201" s="19">
        <f>R202</f>
        <v>1068900.01</v>
      </c>
      <c r="S201" s="19">
        <f t="shared" ref="S201:W201" si="245">S202</f>
        <v>0</v>
      </c>
      <c r="T201" s="19">
        <f t="shared" si="245"/>
        <v>0</v>
      </c>
      <c r="U201" s="19">
        <f t="shared" si="245"/>
        <v>0</v>
      </c>
      <c r="V201" s="19">
        <f t="shared" si="245"/>
        <v>1068900.01</v>
      </c>
      <c r="W201" s="19">
        <f t="shared" si="245"/>
        <v>0</v>
      </c>
      <c r="X201" s="42"/>
    </row>
    <row r="202" spans="1:24" ht="24" outlineLevel="6" x14ac:dyDescent="0.2">
      <c r="A202" s="17" t="s">
        <v>30</v>
      </c>
      <c r="B202" s="18" t="s">
        <v>35</v>
      </c>
      <c r="C202" s="18" t="s">
        <v>173</v>
      </c>
      <c r="D202" s="18" t="s">
        <v>180</v>
      </c>
      <c r="E202" s="18" t="s">
        <v>31</v>
      </c>
      <c r="F202" s="19">
        <f>'[1]4.ведомства'!G556</f>
        <v>1068900.01</v>
      </c>
      <c r="G202" s="19">
        <f>'[1]4.ведомства'!H556</f>
        <v>0</v>
      </c>
      <c r="H202" s="19">
        <f>'[1]4.ведомства'!I556</f>
        <v>0</v>
      </c>
      <c r="I202" s="19">
        <f>'[1]4.ведомства'!J556</f>
        <v>0</v>
      </c>
      <c r="J202" s="19">
        <f>'[1]4.ведомства'!K556</f>
        <v>1068900.01</v>
      </c>
      <c r="K202" s="19">
        <f>'[1]4.ведомства'!L556</f>
        <v>0</v>
      </c>
      <c r="L202" s="19">
        <f>'[1]4.ведомства'!M556</f>
        <v>1068900.01</v>
      </c>
      <c r="M202" s="19">
        <f>'[1]4.ведомства'!N556</f>
        <v>0</v>
      </c>
      <c r="N202" s="19">
        <f>'[1]4.ведомства'!O556</f>
        <v>0</v>
      </c>
      <c r="O202" s="19">
        <f>'[1]4.ведомства'!P556</f>
        <v>0</v>
      </c>
      <c r="P202" s="19">
        <f>'[1]4.ведомства'!Q556</f>
        <v>1068900.01</v>
      </c>
      <c r="Q202" s="19">
        <f>'[1]4.ведомства'!R556</f>
        <v>0</v>
      </c>
      <c r="R202" s="19">
        <f>'[1]4.ведомства'!S556</f>
        <v>1068900.01</v>
      </c>
      <c r="S202" s="19">
        <f>'[1]4.ведомства'!T556</f>
        <v>0</v>
      </c>
      <c r="T202" s="19">
        <f>'[1]4.ведомства'!U556</f>
        <v>0</v>
      </c>
      <c r="U202" s="19">
        <f>'[1]4.ведомства'!V556</f>
        <v>0</v>
      </c>
      <c r="V202" s="19">
        <f>'[1]4.ведомства'!W556</f>
        <v>1068900.01</v>
      </c>
      <c r="W202" s="19">
        <f>'[1]4.ведомства'!X556</f>
        <v>0</v>
      </c>
      <c r="X202" s="42"/>
    </row>
    <row r="203" spans="1:24" outlineLevel="4" x14ac:dyDescent="0.2">
      <c r="A203" s="17" t="s">
        <v>181</v>
      </c>
      <c r="B203" s="18" t="s">
        <v>35</v>
      </c>
      <c r="C203" s="18" t="s">
        <v>173</v>
      </c>
      <c r="D203" s="18" t="s">
        <v>182</v>
      </c>
      <c r="E203" s="18"/>
      <c r="F203" s="19">
        <f>F204+F207</f>
        <v>16000</v>
      </c>
      <c r="G203" s="19">
        <f t="shared" ref="G203:W203" si="246">G204+G207</f>
        <v>0</v>
      </c>
      <c r="H203" s="19">
        <f t="shared" si="246"/>
        <v>0</v>
      </c>
      <c r="I203" s="19">
        <f t="shared" si="246"/>
        <v>0</v>
      </c>
      <c r="J203" s="19">
        <f t="shared" si="246"/>
        <v>16000</v>
      </c>
      <c r="K203" s="19">
        <f t="shared" si="246"/>
        <v>0</v>
      </c>
      <c r="L203" s="19">
        <f t="shared" si="246"/>
        <v>16000</v>
      </c>
      <c r="M203" s="19">
        <f t="shared" si="246"/>
        <v>0</v>
      </c>
      <c r="N203" s="19">
        <f t="shared" si="246"/>
        <v>0</v>
      </c>
      <c r="O203" s="19">
        <f t="shared" si="246"/>
        <v>0</v>
      </c>
      <c r="P203" s="19">
        <f t="shared" si="246"/>
        <v>16000</v>
      </c>
      <c r="Q203" s="19">
        <f t="shared" si="246"/>
        <v>0</v>
      </c>
      <c r="R203" s="19">
        <f t="shared" si="246"/>
        <v>254000</v>
      </c>
      <c r="S203" s="19">
        <f t="shared" si="246"/>
        <v>0</v>
      </c>
      <c r="T203" s="19">
        <f t="shared" si="246"/>
        <v>0</v>
      </c>
      <c r="U203" s="19">
        <f t="shared" si="246"/>
        <v>0</v>
      </c>
      <c r="V203" s="19">
        <f t="shared" si="246"/>
        <v>254000</v>
      </c>
      <c r="W203" s="19">
        <f t="shared" si="246"/>
        <v>0</v>
      </c>
      <c r="X203" s="42"/>
    </row>
    <row r="204" spans="1:24" ht="24" outlineLevel="5" x14ac:dyDescent="0.2">
      <c r="A204" s="17" t="s">
        <v>183</v>
      </c>
      <c r="B204" s="18" t="s">
        <v>35</v>
      </c>
      <c r="C204" s="18" t="s">
        <v>173</v>
      </c>
      <c r="D204" s="18" t="s">
        <v>184</v>
      </c>
      <c r="E204" s="18"/>
      <c r="F204" s="19">
        <f>F205</f>
        <v>0</v>
      </c>
      <c r="G204" s="19">
        <f t="shared" ref="G204:K204" si="247">G205</f>
        <v>0</v>
      </c>
      <c r="H204" s="19">
        <f t="shared" si="247"/>
        <v>0</v>
      </c>
      <c r="I204" s="19">
        <f t="shared" si="247"/>
        <v>0</v>
      </c>
      <c r="J204" s="19">
        <f t="shared" si="247"/>
        <v>0</v>
      </c>
      <c r="K204" s="19">
        <f t="shared" si="247"/>
        <v>0</v>
      </c>
      <c r="L204" s="19">
        <f>L205</f>
        <v>0</v>
      </c>
      <c r="M204" s="19">
        <f t="shared" ref="M204:Q204" si="248">M205</f>
        <v>0</v>
      </c>
      <c r="N204" s="19">
        <f t="shared" si="248"/>
        <v>0</v>
      </c>
      <c r="O204" s="19">
        <f t="shared" si="248"/>
        <v>0</v>
      </c>
      <c r="P204" s="19">
        <f t="shared" si="248"/>
        <v>0</v>
      </c>
      <c r="Q204" s="19">
        <f t="shared" si="248"/>
        <v>0</v>
      </c>
      <c r="R204" s="19">
        <f>R205</f>
        <v>238000</v>
      </c>
      <c r="S204" s="19">
        <f t="shared" ref="S204:W204" si="249">S205</f>
        <v>0</v>
      </c>
      <c r="T204" s="19">
        <f t="shared" si="249"/>
        <v>0</v>
      </c>
      <c r="U204" s="19">
        <f t="shared" si="249"/>
        <v>0</v>
      </c>
      <c r="V204" s="19">
        <f t="shared" si="249"/>
        <v>238000</v>
      </c>
      <c r="W204" s="19">
        <f t="shared" si="249"/>
        <v>0</v>
      </c>
      <c r="X204" s="42"/>
    </row>
    <row r="205" spans="1:24" ht="24" outlineLevel="6" x14ac:dyDescent="0.2">
      <c r="A205" s="17" t="s">
        <v>30</v>
      </c>
      <c r="B205" s="18" t="s">
        <v>35</v>
      </c>
      <c r="C205" s="18" t="s">
        <v>173</v>
      </c>
      <c r="D205" s="18" t="s">
        <v>184</v>
      </c>
      <c r="E205" s="18" t="s">
        <v>31</v>
      </c>
      <c r="F205" s="19">
        <f>'[1]4.ведомства'!G92</f>
        <v>0</v>
      </c>
      <c r="G205" s="19">
        <f>'[1]4.ведомства'!H92</f>
        <v>0</v>
      </c>
      <c r="H205" s="19">
        <f>'[1]4.ведомства'!I92</f>
        <v>0</v>
      </c>
      <c r="I205" s="19">
        <f>'[1]4.ведомства'!J92</f>
        <v>0</v>
      </c>
      <c r="J205" s="19">
        <f>'[1]4.ведомства'!K92</f>
        <v>0</v>
      </c>
      <c r="K205" s="19">
        <f>'[1]4.ведомства'!L92</f>
        <v>0</v>
      </c>
      <c r="L205" s="19">
        <f>'[1]4.ведомства'!M92</f>
        <v>0</v>
      </c>
      <c r="M205" s="19">
        <f>'[1]4.ведомства'!N92</f>
        <v>0</v>
      </c>
      <c r="N205" s="19">
        <f>'[1]4.ведомства'!O92</f>
        <v>0</v>
      </c>
      <c r="O205" s="19">
        <f>'[1]4.ведомства'!P92</f>
        <v>0</v>
      </c>
      <c r="P205" s="19">
        <f>'[1]4.ведомства'!Q92</f>
        <v>0</v>
      </c>
      <c r="Q205" s="19">
        <f>'[1]4.ведомства'!R92</f>
        <v>0</v>
      </c>
      <c r="R205" s="19">
        <f>'[1]4.ведомства'!S92</f>
        <v>238000</v>
      </c>
      <c r="S205" s="19">
        <f>'[1]4.ведомства'!T92</f>
        <v>0</v>
      </c>
      <c r="T205" s="19">
        <f>'[1]4.ведомства'!U92</f>
        <v>0</v>
      </c>
      <c r="U205" s="19">
        <f>'[1]4.ведомства'!V92</f>
        <v>0</v>
      </c>
      <c r="V205" s="19">
        <f>'[1]4.ведомства'!W92</f>
        <v>238000</v>
      </c>
      <c r="W205" s="19">
        <f>'[1]4.ведомства'!X92</f>
        <v>0</v>
      </c>
      <c r="X205" s="42"/>
    </row>
    <row r="206" spans="1:24" ht="36" outlineLevel="5" x14ac:dyDescent="0.2">
      <c r="A206" s="17" t="s">
        <v>185</v>
      </c>
      <c r="B206" s="18" t="s">
        <v>35</v>
      </c>
      <c r="C206" s="18" t="s">
        <v>173</v>
      </c>
      <c r="D206" s="18" t="s">
        <v>186</v>
      </c>
      <c r="E206" s="18"/>
      <c r="F206" s="19">
        <f>F207</f>
        <v>16000</v>
      </c>
      <c r="G206" s="19">
        <f t="shared" ref="G206:K206" si="250">G207</f>
        <v>0</v>
      </c>
      <c r="H206" s="19">
        <f t="shared" si="250"/>
        <v>0</v>
      </c>
      <c r="I206" s="19">
        <f t="shared" si="250"/>
        <v>0</v>
      </c>
      <c r="J206" s="19">
        <f t="shared" si="250"/>
        <v>16000</v>
      </c>
      <c r="K206" s="19">
        <f t="shared" si="250"/>
        <v>0</v>
      </c>
      <c r="L206" s="19">
        <f>L207</f>
        <v>16000</v>
      </c>
      <c r="M206" s="19">
        <f t="shared" ref="M206:Q206" si="251">M207</f>
        <v>0</v>
      </c>
      <c r="N206" s="19">
        <f t="shared" si="251"/>
        <v>0</v>
      </c>
      <c r="O206" s="19">
        <f t="shared" si="251"/>
        <v>0</v>
      </c>
      <c r="P206" s="19">
        <f t="shared" si="251"/>
        <v>16000</v>
      </c>
      <c r="Q206" s="19">
        <f t="shared" si="251"/>
        <v>0</v>
      </c>
      <c r="R206" s="19">
        <f>R207</f>
        <v>16000</v>
      </c>
      <c r="S206" s="19">
        <f t="shared" ref="S206:W206" si="252">S207</f>
        <v>0</v>
      </c>
      <c r="T206" s="19">
        <f t="shared" si="252"/>
        <v>0</v>
      </c>
      <c r="U206" s="19">
        <f t="shared" si="252"/>
        <v>0</v>
      </c>
      <c r="V206" s="19">
        <f t="shared" si="252"/>
        <v>16000</v>
      </c>
      <c r="W206" s="19">
        <f t="shared" si="252"/>
        <v>0</v>
      </c>
      <c r="X206" s="42"/>
    </row>
    <row r="207" spans="1:24" ht="24" outlineLevel="6" x14ac:dyDescent="0.2">
      <c r="A207" s="17" t="s">
        <v>30</v>
      </c>
      <c r="B207" s="18" t="s">
        <v>35</v>
      </c>
      <c r="C207" s="18" t="s">
        <v>173</v>
      </c>
      <c r="D207" s="18" t="s">
        <v>186</v>
      </c>
      <c r="E207" s="18" t="s">
        <v>31</v>
      </c>
      <c r="F207" s="19">
        <f>'[1]4.ведомства'!G94</f>
        <v>16000</v>
      </c>
      <c r="G207" s="19">
        <f>'[1]4.ведомства'!H94</f>
        <v>0</v>
      </c>
      <c r="H207" s="19">
        <f>'[1]4.ведомства'!I94</f>
        <v>0</v>
      </c>
      <c r="I207" s="19">
        <f>'[1]4.ведомства'!J94</f>
        <v>0</v>
      </c>
      <c r="J207" s="19">
        <f>'[1]4.ведомства'!K94</f>
        <v>16000</v>
      </c>
      <c r="K207" s="19">
        <f>'[1]4.ведомства'!L94</f>
        <v>0</v>
      </c>
      <c r="L207" s="19">
        <f>'[1]4.ведомства'!M94</f>
        <v>16000</v>
      </c>
      <c r="M207" s="19">
        <f>'[1]4.ведомства'!N94</f>
        <v>0</v>
      </c>
      <c r="N207" s="19">
        <f>'[1]4.ведомства'!O94</f>
        <v>0</v>
      </c>
      <c r="O207" s="19">
        <f>'[1]4.ведомства'!P94</f>
        <v>0</v>
      </c>
      <c r="P207" s="19">
        <f>'[1]4.ведомства'!Q94</f>
        <v>16000</v>
      </c>
      <c r="Q207" s="19">
        <f>'[1]4.ведомства'!R94</f>
        <v>0</v>
      </c>
      <c r="R207" s="19">
        <f>'[1]4.ведомства'!S94</f>
        <v>16000</v>
      </c>
      <c r="S207" s="19">
        <f>'[1]4.ведомства'!T94</f>
        <v>0</v>
      </c>
      <c r="T207" s="19">
        <f>'[1]4.ведомства'!U94</f>
        <v>0</v>
      </c>
      <c r="U207" s="19">
        <f>'[1]4.ведомства'!V94</f>
        <v>0</v>
      </c>
      <c r="V207" s="19">
        <f>'[1]4.ведомства'!W94</f>
        <v>16000</v>
      </c>
      <c r="W207" s="19">
        <f>'[1]4.ведомства'!X94</f>
        <v>0</v>
      </c>
      <c r="X207" s="42"/>
    </row>
    <row r="208" spans="1:24" ht="48" outlineLevel="6" x14ac:dyDescent="0.2">
      <c r="A208" s="17" t="s">
        <v>158</v>
      </c>
      <c r="B208" s="18" t="s">
        <v>35</v>
      </c>
      <c r="C208" s="18" t="s">
        <v>173</v>
      </c>
      <c r="D208" s="18" t="s">
        <v>159</v>
      </c>
      <c r="E208" s="18"/>
      <c r="F208" s="19">
        <f>F209</f>
        <v>1512360</v>
      </c>
      <c r="G208" s="19">
        <f t="shared" ref="G208:W209" si="253">G209</f>
        <v>0</v>
      </c>
      <c r="H208" s="19">
        <f t="shared" si="253"/>
        <v>0</v>
      </c>
      <c r="I208" s="19">
        <f t="shared" si="253"/>
        <v>0</v>
      </c>
      <c r="J208" s="19">
        <f t="shared" si="253"/>
        <v>1512360</v>
      </c>
      <c r="K208" s="19">
        <f t="shared" si="253"/>
        <v>0</v>
      </c>
      <c r="L208" s="19">
        <f t="shared" si="253"/>
        <v>912360</v>
      </c>
      <c r="M208" s="19">
        <f t="shared" si="253"/>
        <v>0</v>
      </c>
      <c r="N208" s="19">
        <f t="shared" si="253"/>
        <v>0</v>
      </c>
      <c r="O208" s="19">
        <f t="shared" si="253"/>
        <v>0</v>
      </c>
      <c r="P208" s="19">
        <f t="shared" si="253"/>
        <v>912360</v>
      </c>
      <c r="Q208" s="19">
        <f t="shared" si="253"/>
        <v>0</v>
      </c>
      <c r="R208" s="19">
        <f t="shared" si="253"/>
        <v>912360</v>
      </c>
      <c r="S208" s="19">
        <f t="shared" si="253"/>
        <v>0</v>
      </c>
      <c r="T208" s="19">
        <f t="shared" si="253"/>
        <v>0</v>
      </c>
      <c r="U208" s="19">
        <f t="shared" si="253"/>
        <v>0</v>
      </c>
      <c r="V208" s="19">
        <f t="shared" si="253"/>
        <v>912360</v>
      </c>
      <c r="W208" s="19">
        <f t="shared" si="253"/>
        <v>0</v>
      </c>
      <c r="X208" s="42"/>
    </row>
    <row r="209" spans="1:24" ht="24" outlineLevel="5" x14ac:dyDescent="0.2">
      <c r="A209" s="17" t="s">
        <v>187</v>
      </c>
      <c r="B209" s="18" t="s">
        <v>35</v>
      </c>
      <c r="C209" s="18" t="s">
        <v>173</v>
      </c>
      <c r="D209" s="18" t="s">
        <v>188</v>
      </c>
      <c r="E209" s="18"/>
      <c r="F209" s="19">
        <f>F210</f>
        <v>1512360</v>
      </c>
      <c r="G209" s="19">
        <f t="shared" si="253"/>
        <v>0</v>
      </c>
      <c r="H209" s="19">
        <f t="shared" si="253"/>
        <v>0</v>
      </c>
      <c r="I209" s="19">
        <f t="shared" si="253"/>
        <v>0</v>
      </c>
      <c r="J209" s="19">
        <f t="shared" si="253"/>
        <v>1512360</v>
      </c>
      <c r="K209" s="19">
        <f t="shared" si="253"/>
        <v>0</v>
      </c>
      <c r="L209" s="19">
        <f>L210</f>
        <v>912360</v>
      </c>
      <c r="M209" s="19">
        <f t="shared" si="253"/>
        <v>0</v>
      </c>
      <c r="N209" s="19">
        <f t="shared" si="253"/>
        <v>0</v>
      </c>
      <c r="O209" s="19">
        <f t="shared" si="253"/>
        <v>0</v>
      </c>
      <c r="P209" s="19">
        <f t="shared" si="253"/>
        <v>912360</v>
      </c>
      <c r="Q209" s="19">
        <f t="shared" si="253"/>
        <v>0</v>
      </c>
      <c r="R209" s="19">
        <f>R210</f>
        <v>912360</v>
      </c>
      <c r="S209" s="19">
        <f t="shared" si="253"/>
        <v>0</v>
      </c>
      <c r="T209" s="19">
        <f t="shared" si="253"/>
        <v>0</v>
      </c>
      <c r="U209" s="19">
        <f t="shared" si="253"/>
        <v>0</v>
      </c>
      <c r="V209" s="19">
        <f t="shared" si="253"/>
        <v>912360</v>
      </c>
      <c r="W209" s="19">
        <f t="shared" si="253"/>
        <v>0</v>
      </c>
      <c r="X209" s="42"/>
    </row>
    <row r="210" spans="1:24" ht="24" outlineLevel="6" x14ac:dyDescent="0.2">
      <c r="A210" s="17" t="s">
        <v>30</v>
      </c>
      <c r="B210" s="18" t="s">
        <v>35</v>
      </c>
      <c r="C210" s="18" t="s">
        <v>173</v>
      </c>
      <c r="D210" s="18" t="s">
        <v>188</v>
      </c>
      <c r="E210" s="18" t="s">
        <v>31</v>
      </c>
      <c r="F210" s="19">
        <f>'[1]4.ведомства'!G559</f>
        <v>1512360</v>
      </c>
      <c r="G210" s="19">
        <f>'[1]4.ведомства'!H559</f>
        <v>0</v>
      </c>
      <c r="H210" s="19">
        <f>'[1]4.ведомства'!I559</f>
        <v>0</v>
      </c>
      <c r="I210" s="19">
        <f>'[1]4.ведомства'!J559</f>
        <v>0</v>
      </c>
      <c r="J210" s="19">
        <f>'[1]4.ведомства'!K559</f>
        <v>1512360</v>
      </c>
      <c r="K210" s="19">
        <f>'[1]4.ведомства'!L559</f>
        <v>0</v>
      </c>
      <c r="L210" s="19">
        <f>'[1]4.ведомства'!M559</f>
        <v>912360</v>
      </c>
      <c r="M210" s="19">
        <f>'[1]4.ведомства'!N559</f>
        <v>0</v>
      </c>
      <c r="N210" s="19">
        <f>'[1]4.ведомства'!O559</f>
        <v>0</v>
      </c>
      <c r="O210" s="19">
        <f>'[1]4.ведомства'!P559</f>
        <v>0</v>
      </c>
      <c r="P210" s="19">
        <f>'[1]4.ведомства'!Q559</f>
        <v>912360</v>
      </c>
      <c r="Q210" s="19">
        <f>'[1]4.ведомства'!R559</f>
        <v>0</v>
      </c>
      <c r="R210" s="19">
        <f>'[1]4.ведомства'!S559</f>
        <v>912360</v>
      </c>
      <c r="S210" s="19">
        <f>'[1]4.ведомства'!T559</f>
        <v>0</v>
      </c>
      <c r="T210" s="19">
        <f>'[1]4.ведомства'!U559</f>
        <v>0</v>
      </c>
      <c r="U210" s="19">
        <f>'[1]4.ведомства'!V559</f>
        <v>0</v>
      </c>
      <c r="V210" s="19">
        <f>'[1]4.ведомства'!W559</f>
        <v>912360</v>
      </c>
      <c r="W210" s="19">
        <f>'[1]4.ведомства'!X559</f>
        <v>0</v>
      </c>
      <c r="X210" s="42"/>
    </row>
    <row r="211" spans="1:24" x14ac:dyDescent="0.2">
      <c r="A211" s="17" t="s">
        <v>189</v>
      </c>
      <c r="B211" s="18" t="s">
        <v>56</v>
      </c>
      <c r="C211" s="18"/>
      <c r="D211" s="18"/>
      <c r="E211" s="18"/>
      <c r="F211" s="19">
        <f>F212+F221+F235+F242</f>
        <v>1375112760.47</v>
      </c>
      <c r="G211" s="19">
        <f t="shared" ref="G211:K211" si="254">G212+G221+G235+G242</f>
        <v>1107909547.8099999</v>
      </c>
      <c r="H211" s="19">
        <f t="shared" si="254"/>
        <v>15366030.680000002</v>
      </c>
      <c r="I211" s="19">
        <f t="shared" si="254"/>
        <v>0</v>
      </c>
      <c r="J211" s="19">
        <f t="shared" si="254"/>
        <v>1390478791.1500001</v>
      </c>
      <c r="K211" s="19">
        <f t="shared" si="254"/>
        <v>1107909547.8099999</v>
      </c>
      <c r="L211" s="19">
        <f>L212+L221+L235+L242</f>
        <v>252221810.38</v>
      </c>
      <c r="M211" s="19">
        <f t="shared" ref="M211:Q211" si="255">M212+M221+M235+M242</f>
        <v>4205480.3100000005</v>
      </c>
      <c r="N211" s="19">
        <f t="shared" si="255"/>
        <v>0</v>
      </c>
      <c r="O211" s="19">
        <f t="shared" si="255"/>
        <v>0</v>
      </c>
      <c r="P211" s="19">
        <f t="shared" si="255"/>
        <v>252221810.38</v>
      </c>
      <c r="Q211" s="19">
        <f t="shared" si="255"/>
        <v>4205480.3100000005</v>
      </c>
      <c r="R211" s="19">
        <f>R212+R221+R235+R242</f>
        <v>252221862.38</v>
      </c>
      <c r="S211" s="19">
        <f t="shared" ref="S211:W211" si="256">S212+S221+S235+S242</f>
        <v>4205532.3100000005</v>
      </c>
      <c r="T211" s="19">
        <f t="shared" si="256"/>
        <v>0</v>
      </c>
      <c r="U211" s="19">
        <f t="shared" si="256"/>
        <v>0</v>
      </c>
      <c r="V211" s="19">
        <f t="shared" si="256"/>
        <v>252221862.38</v>
      </c>
      <c r="W211" s="19">
        <f t="shared" si="256"/>
        <v>4205532.3100000005</v>
      </c>
      <c r="X211" s="42"/>
    </row>
    <row r="212" spans="1:24" outlineLevel="1" x14ac:dyDescent="0.2">
      <c r="A212" s="17" t="s">
        <v>190</v>
      </c>
      <c r="B212" s="18" t="s">
        <v>56</v>
      </c>
      <c r="C212" s="18" t="s">
        <v>60</v>
      </c>
      <c r="D212" s="18"/>
      <c r="E212" s="18"/>
      <c r="F212" s="19">
        <f>F213+F217</f>
        <v>47761017.619999997</v>
      </c>
      <c r="G212" s="19">
        <f t="shared" ref="G212:K212" si="257">G213+G217</f>
        <v>4152939</v>
      </c>
      <c r="H212" s="19">
        <f t="shared" si="257"/>
        <v>0</v>
      </c>
      <c r="I212" s="19">
        <f t="shared" si="257"/>
        <v>0</v>
      </c>
      <c r="J212" s="19">
        <f t="shared" si="257"/>
        <v>47761017.619999997</v>
      </c>
      <c r="K212" s="19">
        <f t="shared" si="257"/>
        <v>4152939</v>
      </c>
      <c r="L212" s="19">
        <f>L213+L217</f>
        <v>29788946.530000001</v>
      </c>
      <c r="M212" s="19">
        <f t="shared" ref="M212:Q212" si="258">M213+M217</f>
        <v>4152939</v>
      </c>
      <c r="N212" s="19">
        <f t="shared" si="258"/>
        <v>0</v>
      </c>
      <c r="O212" s="19">
        <f t="shared" si="258"/>
        <v>0</v>
      </c>
      <c r="P212" s="19">
        <f t="shared" si="258"/>
        <v>29788946.530000001</v>
      </c>
      <c r="Q212" s="19">
        <f t="shared" si="258"/>
        <v>4152939</v>
      </c>
      <c r="R212" s="19">
        <f>R213+R217</f>
        <v>29788946.530000001</v>
      </c>
      <c r="S212" s="19">
        <f t="shared" ref="S212:W212" si="259">S213+S217</f>
        <v>4152939</v>
      </c>
      <c r="T212" s="19">
        <f t="shared" si="259"/>
        <v>0</v>
      </c>
      <c r="U212" s="19">
        <f t="shared" si="259"/>
        <v>0</v>
      </c>
      <c r="V212" s="19">
        <f t="shared" si="259"/>
        <v>29788946.530000001</v>
      </c>
      <c r="W212" s="19">
        <f t="shared" si="259"/>
        <v>4152939</v>
      </c>
      <c r="X212" s="42"/>
    </row>
    <row r="213" spans="1:24" ht="24" outlineLevel="2" x14ac:dyDescent="0.2">
      <c r="A213" s="17" t="s">
        <v>102</v>
      </c>
      <c r="B213" s="18" t="s">
        <v>56</v>
      </c>
      <c r="C213" s="18" t="s">
        <v>60</v>
      </c>
      <c r="D213" s="18" t="s">
        <v>103</v>
      </c>
      <c r="E213" s="18"/>
      <c r="F213" s="19">
        <f>F214</f>
        <v>43608078.619999997</v>
      </c>
      <c r="G213" s="19">
        <f t="shared" ref="G213:K215" si="260">G214</f>
        <v>0</v>
      </c>
      <c r="H213" s="19">
        <f t="shared" si="260"/>
        <v>0</v>
      </c>
      <c r="I213" s="19">
        <f t="shared" si="260"/>
        <v>0</v>
      </c>
      <c r="J213" s="19">
        <f t="shared" si="260"/>
        <v>43608078.619999997</v>
      </c>
      <c r="K213" s="19">
        <f t="shared" si="260"/>
        <v>0</v>
      </c>
      <c r="L213" s="19">
        <f>L214</f>
        <v>25636007.530000001</v>
      </c>
      <c r="M213" s="19">
        <f t="shared" ref="M213:Q215" si="261">M214</f>
        <v>0</v>
      </c>
      <c r="N213" s="19">
        <f t="shared" si="261"/>
        <v>0</v>
      </c>
      <c r="O213" s="19">
        <f t="shared" si="261"/>
        <v>0</v>
      </c>
      <c r="P213" s="19">
        <f t="shared" si="261"/>
        <v>25636007.530000001</v>
      </c>
      <c r="Q213" s="19">
        <f t="shared" si="261"/>
        <v>0</v>
      </c>
      <c r="R213" s="19">
        <f>R214</f>
        <v>25636007.530000001</v>
      </c>
      <c r="S213" s="19">
        <f t="shared" ref="S213:W215" si="262">S214</f>
        <v>0</v>
      </c>
      <c r="T213" s="19">
        <f t="shared" si="262"/>
        <v>0</v>
      </c>
      <c r="U213" s="19">
        <f t="shared" si="262"/>
        <v>0</v>
      </c>
      <c r="V213" s="19">
        <f t="shared" si="262"/>
        <v>25636007.530000001</v>
      </c>
      <c r="W213" s="19">
        <f t="shared" si="262"/>
        <v>0</v>
      </c>
      <c r="X213" s="42"/>
    </row>
    <row r="214" spans="1:24" ht="24" outlineLevel="4" x14ac:dyDescent="0.2">
      <c r="A214" s="17" t="s">
        <v>104</v>
      </c>
      <c r="B214" s="18" t="s">
        <v>56</v>
      </c>
      <c r="C214" s="18" t="s">
        <v>60</v>
      </c>
      <c r="D214" s="18" t="s">
        <v>105</v>
      </c>
      <c r="E214" s="18"/>
      <c r="F214" s="19">
        <f>F215</f>
        <v>43608078.619999997</v>
      </c>
      <c r="G214" s="19">
        <f t="shared" si="260"/>
        <v>0</v>
      </c>
      <c r="H214" s="19">
        <f t="shared" si="260"/>
        <v>0</v>
      </c>
      <c r="I214" s="19">
        <f t="shared" si="260"/>
        <v>0</v>
      </c>
      <c r="J214" s="19">
        <f t="shared" si="260"/>
        <v>43608078.619999997</v>
      </c>
      <c r="K214" s="19">
        <f t="shared" si="260"/>
        <v>0</v>
      </c>
      <c r="L214" s="19">
        <f>L215</f>
        <v>25636007.530000001</v>
      </c>
      <c r="M214" s="19">
        <f t="shared" si="261"/>
        <v>0</v>
      </c>
      <c r="N214" s="19">
        <f t="shared" si="261"/>
        <v>0</v>
      </c>
      <c r="O214" s="19">
        <f t="shared" si="261"/>
        <v>0</v>
      </c>
      <c r="P214" s="19">
        <f t="shared" si="261"/>
        <v>25636007.530000001</v>
      </c>
      <c r="Q214" s="19">
        <f t="shared" si="261"/>
        <v>0</v>
      </c>
      <c r="R214" s="19">
        <f>R215</f>
        <v>25636007.530000001</v>
      </c>
      <c r="S214" s="19">
        <f t="shared" si="262"/>
        <v>0</v>
      </c>
      <c r="T214" s="19">
        <f t="shared" si="262"/>
        <v>0</v>
      </c>
      <c r="U214" s="19">
        <f t="shared" si="262"/>
        <v>0</v>
      </c>
      <c r="V214" s="19">
        <f t="shared" si="262"/>
        <v>25636007.530000001</v>
      </c>
      <c r="W214" s="19">
        <f t="shared" si="262"/>
        <v>0</v>
      </c>
      <c r="X214" s="42"/>
    </row>
    <row r="215" spans="1:24" ht="24" outlineLevel="5" x14ac:dyDescent="0.2">
      <c r="A215" s="17" t="s">
        <v>191</v>
      </c>
      <c r="B215" s="18" t="s">
        <v>56</v>
      </c>
      <c r="C215" s="18" t="s">
        <v>60</v>
      </c>
      <c r="D215" s="18" t="s">
        <v>192</v>
      </c>
      <c r="E215" s="18"/>
      <c r="F215" s="19">
        <f>F216</f>
        <v>43608078.619999997</v>
      </c>
      <c r="G215" s="19">
        <f t="shared" si="260"/>
        <v>0</v>
      </c>
      <c r="H215" s="19">
        <f t="shared" si="260"/>
        <v>0</v>
      </c>
      <c r="I215" s="19">
        <f t="shared" si="260"/>
        <v>0</v>
      </c>
      <c r="J215" s="19">
        <f t="shared" si="260"/>
        <v>43608078.619999997</v>
      </c>
      <c r="K215" s="19">
        <f t="shared" si="260"/>
        <v>0</v>
      </c>
      <c r="L215" s="19">
        <f>L216</f>
        <v>25636007.530000001</v>
      </c>
      <c r="M215" s="19">
        <f t="shared" si="261"/>
        <v>0</v>
      </c>
      <c r="N215" s="19">
        <f t="shared" si="261"/>
        <v>0</v>
      </c>
      <c r="O215" s="19">
        <f t="shared" si="261"/>
        <v>0</v>
      </c>
      <c r="P215" s="19">
        <f t="shared" si="261"/>
        <v>25636007.530000001</v>
      </c>
      <c r="Q215" s="19">
        <f t="shared" si="261"/>
        <v>0</v>
      </c>
      <c r="R215" s="19">
        <f>R216</f>
        <v>25636007.530000001</v>
      </c>
      <c r="S215" s="19">
        <f t="shared" si="262"/>
        <v>0</v>
      </c>
      <c r="T215" s="19">
        <f t="shared" si="262"/>
        <v>0</v>
      </c>
      <c r="U215" s="19">
        <f t="shared" si="262"/>
        <v>0</v>
      </c>
      <c r="V215" s="19">
        <f t="shared" si="262"/>
        <v>25636007.530000001</v>
      </c>
      <c r="W215" s="19">
        <f t="shared" si="262"/>
        <v>0</v>
      </c>
      <c r="X215" s="42"/>
    </row>
    <row r="216" spans="1:24" ht="24" outlineLevel="6" x14ac:dyDescent="0.2">
      <c r="A216" s="17" t="s">
        <v>30</v>
      </c>
      <c r="B216" s="18" t="s">
        <v>56</v>
      </c>
      <c r="C216" s="18" t="s">
        <v>60</v>
      </c>
      <c r="D216" s="18" t="s">
        <v>192</v>
      </c>
      <c r="E216" s="18" t="s">
        <v>31</v>
      </c>
      <c r="F216" s="19">
        <f>'[1]4.ведомства'!G565</f>
        <v>43608078.619999997</v>
      </c>
      <c r="G216" s="19">
        <f>'[1]4.ведомства'!H565</f>
        <v>0</v>
      </c>
      <c r="H216" s="19">
        <f>'[1]4.ведомства'!I565</f>
        <v>0</v>
      </c>
      <c r="I216" s="19">
        <f>'[1]4.ведомства'!J565</f>
        <v>0</v>
      </c>
      <c r="J216" s="19">
        <f>'[1]4.ведомства'!K565</f>
        <v>43608078.619999997</v>
      </c>
      <c r="K216" s="19">
        <f>'[1]4.ведомства'!L565</f>
        <v>0</v>
      </c>
      <c r="L216" s="19">
        <f>'[1]4.ведомства'!M565</f>
        <v>25636007.530000001</v>
      </c>
      <c r="M216" s="19">
        <f>'[1]4.ведомства'!N565</f>
        <v>0</v>
      </c>
      <c r="N216" s="19">
        <f>'[1]4.ведомства'!O565</f>
        <v>0</v>
      </c>
      <c r="O216" s="19">
        <f>'[1]4.ведомства'!P565</f>
        <v>0</v>
      </c>
      <c r="P216" s="19">
        <f>'[1]4.ведомства'!Q565</f>
        <v>25636007.530000001</v>
      </c>
      <c r="Q216" s="19">
        <f>'[1]4.ведомства'!R565</f>
        <v>0</v>
      </c>
      <c r="R216" s="19">
        <f>'[1]4.ведомства'!S565</f>
        <v>25636007.530000001</v>
      </c>
      <c r="S216" s="19">
        <f>'[1]4.ведомства'!T565</f>
        <v>0</v>
      </c>
      <c r="T216" s="19">
        <f>'[1]4.ведомства'!U565</f>
        <v>0</v>
      </c>
      <c r="U216" s="19">
        <f>'[1]4.ведомства'!V565</f>
        <v>0</v>
      </c>
      <c r="V216" s="19">
        <f>'[1]4.ведомства'!W565</f>
        <v>25636007.530000001</v>
      </c>
      <c r="W216" s="19">
        <f>'[1]4.ведомства'!X565</f>
        <v>0</v>
      </c>
      <c r="X216" s="42"/>
    </row>
    <row r="217" spans="1:24" ht="24" outlineLevel="2" x14ac:dyDescent="0.2">
      <c r="A217" s="17" t="s">
        <v>119</v>
      </c>
      <c r="B217" s="18" t="s">
        <v>56</v>
      </c>
      <c r="C217" s="18" t="s">
        <v>60</v>
      </c>
      <c r="D217" s="18" t="s">
        <v>120</v>
      </c>
      <c r="E217" s="18"/>
      <c r="F217" s="19">
        <f>F218</f>
        <v>4152939</v>
      </c>
      <c r="G217" s="19">
        <f t="shared" ref="G217:K219" si="263">G218</f>
        <v>4152939</v>
      </c>
      <c r="H217" s="19">
        <f t="shared" si="263"/>
        <v>0</v>
      </c>
      <c r="I217" s="19">
        <f t="shared" si="263"/>
        <v>0</v>
      </c>
      <c r="J217" s="19">
        <f t="shared" si="263"/>
        <v>4152939</v>
      </c>
      <c r="K217" s="19">
        <f t="shared" si="263"/>
        <v>4152939</v>
      </c>
      <c r="L217" s="19">
        <f>L218</f>
        <v>4152939</v>
      </c>
      <c r="M217" s="19">
        <f t="shared" ref="M217:Q219" si="264">M218</f>
        <v>4152939</v>
      </c>
      <c r="N217" s="19">
        <f t="shared" si="264"/>
        <v>0</v>
      </c>
      <c r="O217" s="19">
        <f t="shared" si="264"/>
        <v>0</v>
      </c>
      <c r="P217" s="19">
        <f t="shared" si="264"/>
        <v>4152939</v>
      </c>
      <c r="Q217" s="19">
        <f t="shared" si="264"/>
        <v>4152939</v>
      </c>
      <c r="R217" s="19">
        <f>R218</f>
        <v>4152939</v>
      </c>
      <c r="S217" s="19">
        <f t="shared" ref="S217:W219" si="265">S218</f>
        <v>4152939</v>
      </c>
      <c r="T217" s="19">
        <f t="shared" si="265"/>
        <v>0</v>
      </c>
      <c r="U217" s="19">
        <f t="shared" si="265"/>
        <v>0</v>
      </c>
      <c r="V217" s="19">
        <f t="shared" si="265"/>
        <v>4152939</v>
      </c>
      <c r="W217" s="19">
        <f t="shared" si="265"/>
        <v>4152939</v>
      </c>
      <c r="X217" s="42"/>
    </row>
    <row r="218" spans="1:24" ht="24" outlineLevel="4" x14ac:dyDescent="0.2">
      <c r="A218" s="17" t="s">
        <v>193</v>
      </c>
      <c r="B218" s="18" t="s">
        <v>56</v>
      </c>
      <c r="C218" s="18" t="s">
        <v>60</v>
      </c>
      <c r="D218" s="18" t="s">
        <v>194</v>
      </c>
      <c r="E218" s="18"/>
      <c r="F218" s="19">
        <f>F219</f>
        <v>4152939</v>
      </c>
      <c r="G218" s="19">
        <f t="shared" si="263"/>
        <v>4152939</v>
      </c>
      <c r="H218" s="19">
        <f t="shared" si="263"/>
        <v>0</v>
      </c>
      <c r="I218" s="19">
        <f t="shared" si="263"/>
        <v>0</v>
      </c>
      <c r="J218" s="19">
        <f t="shared" si="263"/>
        <v>4152939</v>
      </c>
      <c r="K218" s="19">
        <f t="shared" si="263"/>
        <v>4152939</v>
      </c>
      <c r="L218" s="19">
        <f>L219</f>
        <v>4152939</v>
      </c>
      <c r="M218" s="19">
        <f t="shared" si="264"/>
        <v>4152939</v>
      </c>
      <c r="N218" s="19">
        <f t="shared" si="264"/>
        <v>0</v>
      </c>
      <c r="O218" s="19">
        <f t="shared" si="264"/>
        <v>0</v>
      </c>
      <c r="P218" s="19">
        <f t="shared" si="264"/>
        <v>4152939</v>
      </c>
      <c r="Q218" s="19">
        <f t="shared" si="264"/>
        <v>4152939</v>
      </c>
      <c r="R218" s="19">
        <f>R219</f>
        <v>4152939</v>
      </c>
      <c r="S218" s="19">
        <f t="shared" si="265"/>
        <v>4152939</v>
      </c>
      <c r="T218" s="19">
        <f t="shared" si="265"/>
        <v>0</v>
      </c>
      <c r="U218" s="19">
        <f t="shared" si="265"/>
        <v>0</v>
      </c>
      <c r="V218" s="19">
        <f t="shared" si="265"/>
        <v>4152939</v>
      </c>
      <c r="W218" s="19">
        <f t="shared" si="265"/>
        <v>4152939</v>
      </c>
      <c r="X218" s="42"/>
    </row>
    <row r="219" spans="1:24" ht="36" outlineLevel="5" x14ac:dyDescent="0.2">
      <c r="A219" s="17" t="s">
        <v>195</v>
      </c>
      <c r="B219" s="18" t="s">
        <v>56</v>
      </c>
      <c r="C219" s="18" t="s">
        <v>60</v>
      </c>
      <c r="D219" s="18" t="s">
        <v>196</v>
      </c>
      <c r="E219" s="18"/>
      <c r="F219" s="19">
        <f>F220</f>
        <v>4152939</v>
      </c>
      <c r="G219" s="19">
        <f t="shared" si="263"/>
        <v>4152939</v>
      </c>
      <c r="H219" s="19">
        <f t="shared" si="263"/>
        <v>0</v>
      </c>
      <c r="I219" s="19">
        <f t="shared" si="263"/>
        <v>0</v>
      </c>
      <c r="J219" s="19">
        <f t="shared" si="263"/>
        <v>4152939</v>
      </c>
      <c r="K219" s="19">
        <f t="shared" si="263"/>
        <v>4152939</v>
      </c>
      <c r="L219" s="19">
        <f>L220</f>
        <v>4152939</v>
      </c>
      <c r="M219" s="19">
        <f t="shared" si="264"/>
        <v>4152939</v>
      </c>
      <c r="N219" s="19">
        <f t="shared" si="264"/>
        <v>0</v>
      </c>
      <c r="O219" s="19">
        <f t="shared" si="264"/>
        <v>0</v>
      </c>
      <c r="P219" s="19">
        <f t="shared" si="264"/>
        <v>4152939</v>
      </c>
      <c r="Q219" s="19">
        <f t="shared" si="264"/>
        <v>4152939</v>
      </c>
      <c r="R219" s="19">
        <f>R220</f>
        <v>4152939</v>
      </c>
      <c r="S219" s="19">
        <f t="shared" si="265"/>
        <v>4152939</v>
      </c>
      <c r="T219" s="19">
        <f t="shared" si="265"/>
        <v>0</v>
      </c>
      <c r="U219" s="19">
        <f t="shared" si="265"/>
        <v>0</v>
      </c>
      <c r="V219" s="19">
        <f t="shared" si="265"/>
        <v>4152939</v>
      </c>
      <c r="W219" s="19">
        <f t="shared" si="265"/>
        <v>4152939</v>
      </c>
      <c r="X219" s="42"/>
    </row>
    <row r="220" spans="1:24" ht="24" outlineLevel="6" x14ac:dyDescent="0.2">
      <c r="A220" s="17" t="s">
        <v>30</v>
      </c>
      <c r="B220" s="18" t="s">
        <v>56</v>
      </c>
      <c r="C220" s="18" t="s">
        <v>60</v>
      </c>
      <c r="D220" s="18" t="s">
        <v>196</v>
      </c>
      <c r="E220" s="18" t="s">
        <v>31</v>
      </c>
      <c r="F220" s="19">
        <f>'[1]4.ведомства'!G569</f>
        <v>4152939</v>
      </c>
      <c r="G220" s="19">
        <f>'[1]4.ведомства'!H569</f>
        <v>4152939</v>
      </c>
      <c r="H220" s="19">
        <f>'[1]4.ведомства'!I569</f>
        <v>0</v>
      </c>
      <c r="I220" s="19">
        <f>'[1]4.ведомства'!J569</f>
        <v>0</v>
      </c>
      <c r="J220" s="19">
        <f>'[1]4.ведомства'!K569</f>
        <v>4152939</v>
      </c>
      <c r="K220" s="19">
        <f>'[1]4.ведомства'!L569</f>
        <v>4152939</v>
      </c>
      <c r="L220" s="19">
        <f>'[1]4.ведомства'!M569</f>
        <v>4152939</v>
      </c>
      <c r="M220" s="19">
        <f>'[1]4.ведомства'!N569</f>
        <v>4152939</v>
      </c>
      <c r="N220" s="19">
        <f>'[1]4.ведомства'!O569</f>
        <v>0</v>
      </c>
      <c r="O220" s="19">
        <f>'[1]4.ведомства'!P569</f>
        <v>0</v>
      </c>
      <c r="P220" s="19">
        <f>'[1]4.ведомства'!Q569</f>
        <v>4152939</v>
      </c>
      <c r="Q220" s="19">
        <f>'[1]4.ведомства'!R569</f>
        <v>4152939</v>
      </c>
      <c r="R220" s="19">
        <f>'[1]4.ведомства'!S569</f>
        <v>4152939</v>
      </c>
      <c r="S220" s="19">
        <f>'[1]4.ведомства'!T569</f>
        <v>4152939</v>
      </c>
      <c r="T220" s="19">
        <f>'[1]4.ведомства'!U569</f>
        <v>0</v>
      </c>
      <c r="U220" s="19">
        <f>'[1]4.ведомства'!V569</f>
        <v>0</v>
      </c>
      <c r="V220" s="19">
        <f>'[1]4.ведомства'!W569</f>
        <v>4152939</v>
      </c>
      <c r="W220" s="19">
        <f>'[1]4.ведомства'!X569</f>
        <v>4152939</v>
      </c>
      <c r="X220" s="42"/>
    </row>
    <row r="221" spans="1:24" outlineLevel="1" x14ac:dyDescent="0.2">
      <c r="A221" s="17" t="s">
        <v>197</v>
      </c>
      <c r="B221" s="18" t="s">
        <v>56</v>
      </c>
      <c r="C221" s="18" t="s">
        <v>155</v>
      </c>
      <c r="D221" s="18"/>
      <c r="E221" s="18"/>
      <c r="F221" s="19">
        <f>F222</f>
        <v>203682742.25999999</v>
      </c>
      <c r="G221" s="19">
        <f t="shared" ref="G221:K221" si="266">G222</f>
        <v>33497700</v>
      </c>
      <c r="H221" s="19">
        <f t="shared" si="266"/>
        <v>14542140.460000001</v>
      </c>
      <c r="I221" s="19">
        <f t="shared" si="266"/>
        <v>0</v>
      </c>
      <c r="J221" s="19">
        <f t="shared" si="266"/>
        <v>218224882.72</v>
      </c>
      <c r="K221" s="19">
        <f t="shared" si="266"/>
        <v>33497700</v>
      </c>
      <c r="L221" s="19">
        <f>L222</f>
        <v>170181642.25999999</v>
      </c>
      <c r="M221" s="19">
        <f t="shared" ref="M221:Q221" si="267">M222</f>
        <v>0</v>
      </c>
      <c r="N221" s="19">
        <f t="shared" si="267"/>
        <v>0</v>
      </c>
      <c r="O221" s="19">
        <f t="shared" si="267"/>
        <v>0</v>
      </c>
      <c r="P221" s="19">
        <f t="shared" si="267"/>
        <v>170181642.25999999</v>
      </c>
      <c r="Q221" s="19">
        <f t="shared" si="267"/>
        <v>0</v>
      </c>
      <c r="R221" s="19">
        <f>R222</f>
        <v>170181642.25999999</v>
      </c>
      <c r="S221" s="19">
        <f t="shared" ref="S221:W221" si="268">S222</f>
        <v>0</v>
      </c>
      <c r="T221" s="19">
        <f t="shared" si="268"/>
        <v>0</v>
      </c>
      <c r="U221" s="19">
        <f t="shared" si="268"/>
        <v>0</v>
      </c>
      <c r="V221" s="19">
        <f t="shared" si="268"/>
        <v>170181642.25999999</v>
      </c>
      <c r="W221" s="19">
        <f t="shared" si="268"/>
        <v>0</v>
      </c>
      <c r="X221" s="42"/>
    </row>
    <row r="222" spans="1:24" ht="24" outlineLevel="2" x14ac:dyDescent="0.2">
      <c r="A222" s="17" t="s">
        <v>119</v>
      </c>
      <c r="B222" s="18" t="s">
        <v>56</v>
      </c>
      <c r="C222" s="18" t="s">
        <v>155</v>
      </c>
      <c r="D222" s="18" t="s">
        <v>120</v>
      </c>
      <c r="E222" s="18"/>
      <c r="F222" s="19">
        <f>F223+F232</f>
        <v>203682742.25999999</v>
      </c>
      <c r="G222" s="19">
        <f t="shared" ref="G222:K222" si="269">G223+G232</f>
        <v>33497700</v>
      </c>
      <c r="H222" s="19">
        <f t="shared" si="269"/>
        <v>14542140.460000001</v>
      </c>
      <c r="I222" s="19">
        <f t="shared" si="269"/>
        <v>0</v>
      </c>
      <c r="J222" s="19">
        <f t="shared" si="269"/>
        <v>218224882.72</v>
      </c>
      <c r="K222" s="19">
        <f t="shared" si="269"/>
        <v>33497700</v>
      </c>
      <c r="L222" s="19">
        <f>L223+L232</f>
        <v>170181642.25999999</v>
      </c>
      <c r="M222" s="19">
        <f t="shared" ref="M222:Q222" si="270">M223+M232</f>
        <v>0</v>
      </c>
      <c r="N222" s="19">
        <f t="shared" si="270"/>
        <v>0</v>
      </c>
      <c r="O222" s="19">
        <f t="shared" si="270"/>
        <v>0</v>
      </c>
      <c r="P222" s="19">
        <f t="shared" si="270"/>
        <v>170181642.25999999</v>
      </c>
      <c r="Q222" s="19">
        <f t="shared" si="270"/>
        <v>0</v>
      </c>
      <c r="R222" s="19">
        <f>R223+R232</f>
        <v>170181642.25999999</v>
      </c>
      <c r="S222" s="19">
        <f t="shared" ref="S222:W222" si="271">S223+S232</f>
        <v>0</v>
      </c>
      <c r="T222" s="19">
        <f t="shared" si="271"/>
        <v>0</v>
      </c>
      <c r="U222" s="19">
        <f t="shared" si="271"/>
        <v>0</v>
      </c>
      <c r="V222" s="19">
        <f t="shared" si="271"/>
        <v>170181642.25999999</v>
      </c>
      <c r="W222" s="19">
        <f t="shared" si="271"/>
        <v>0</v>
      </c>
      <c r="X222" s="42"/>
    </row>
    <row r="223" spans="1:24" outlineLevel="4" x14ac:dyDescent="0.2">
      <c r="A223" s="17" t="s">
        <v>198</v>
      </c>
      <c r="B223" s="18" t="s">
        <v>56</v>
      </c>
      <c r="C223" s="18" t="s">
        <v>155</v>
      </c>
      <c r="D223" s="18" t="s">
        <v>199</v>
      </c>
      <c r="E223" s="18"/>
      <c r="F223" s="19">
        <f>F224+F226+F228+F230</f>
        <v>170181642.25999999</v>
      </c>
      <c r="G223" s="19">
        <f t="shared" ref="G223:K223" si="272">G224+G226+G228+G230</f>
        <v>0</v>
      </c>
      <c r="H223" s="19">
        <f t="shared" si="272"/>
        <v>14542140.460000001</v>
      </c>
      <c r="I223" s="19">
        <f t="shared" si="272"/>
        <v>0</v>
      </c>
      <c r="J223" s="19">
        <f t="shared" si="272"/>
        <v>184723782.72</v>
      </c>
      <c r="K223" s="19">
        <f t="shared" si="272"/>
        <v>0</v>
      </c>
      <c r="L223" s="19">
        <f>L224+L226+L228+L230</f>
        <v>170181642.25999999</v>
      </c>
      <c r="M223" s="19">
        <f t="shared" ref="M223:Q223" si="273">M224+M226+M228+M230</f>
        <v>0</v>
      </c>
      <c r="N223" s="19">
        <f t="shared" si="273"/>
        <v>0</v>
      </c>
      <c r="O223" s="19">
        <f t="shared" si="273"/>
        <v>0</v>
      </c>
      <c r="P223" s="19">
        <f t="shared" si="273"/>
        <v>170181642.25999999</v>
      </c>
      <c r="Q223" s="19">
        <f t="shared" si="273"/>
        <v>0</v>
      </c>
      <c r="R223" s="19">
        <f>R224+R226+R228+R230</f>
        <v>170181642.25999999</v>
      </c>
      <c r="S223" s="19">
        <f t="shared" ref="S223:W223" si="274">S224+S226+S228+S230</f>
        <v>0</v>
      </c>
      <c r="T223" s="19">
        <f t="shared" si="274"/>
        <v>0</v>
      </c>
      <c r="U223" s="19">
        <f t="shared" si="274"/>
        <v>0</v>
      </c>
      <c r="V223" s="19">
        <f t="shared" si="274"/>
        <v>170181642.25999999</v>
      </c>
      <c r="W223" s="19">
        <f t="shared" si="274"/>
        <v>0</v>
      </c>
      <c r="X223" s="42"/>
    </row>
    <row r="224" spans="1:24" ht="48" outlineLevel="5" x14ac:dyDescent="0.2">
      <c r="A224" s="17" t="s">
        <v>200</v>
      </c>
      <c r="B224" s="18" t="s">
        <v>56</v>
      </c>
      <c r="C224" s="18" t="s">
        <v>155</v>
      </c>
      <c r="D224" s="18" t="s">
        <v>201</v>
      </c>
      <c r="E224" s="18"/>
      <c r="F224" s="19">
        <f>F225</f>
        <v>167581642.25999999</v>
      </c>
      <c r="G224" s="19">
        <f t="shared" ref="G224:K224" si="275">G225</f>
        <v>0</v>
      </c>
      <c r="H224" s="19">
        <f t="shared" si="275"/>
        <v>14542140.460000001</v>
      </c>
      <c r="I224" s="19">
        <f t="shared" si="275"/>
        <v>0</v>
      </c>
      <c r="J224" s="19">
        <f t="shared" si="275"/>
        <v>182123782.72</v>
      </c>
      <c r="K224" s="19">
        <f t="shared" si="275"/>
        <v>0</v>
      </c>
      <c r="L224" s="19">
        <f>L225</f>
        <v>167581642.25999999</v>
      </c>
      <c r="M224" s="19">
        <f t="shared" ref="M224:Q224" si="276">M225</f>
        <v>0</v>
      </c>
      <c r="N224" s="19">
        <f t="shared" si="276"/>
        <v>0</v>
      </c>
      <c r="O224" s="19">
        <f t="shared" si="276"/>
        <v>0</v>
      </c>
      <c r="P224" s="19">
        <f t="shared" si="276"/>
        <v>167581642.25999999</v>
      </c>
      <c r="Q224" s="19">
        <f t="shared" si="276"/>
        <v>0</v>
      </c>
      <c r="R224" s="19">
        <f>R225</f>
        <v>167581642.25999999</v>
      </c>
      <c r="S224" s="19">
        <f t="shared" ref="S224:W224" si="277">S225</f>
        <v>0</v>
      </c>
      <c r="T224" s="19">
        <f t="shared" si="277"/>
        <v>0</v>
      </c>
      <c r="U224" s="19">
        <f t="shared" si="277"/>
        <v>0</v>
      </c>
      <c r="V224" s="19">
        <f t="shared" si="277"/>
        <v>167581642.25999999</v>
      </c>
      <c r="W224" s="19">
        <f t="shared" si="277"/>
        <v>0</v>
      </c>
      <c r="X224" s="42"/>
    </row>
    <row r="225" spans="1:24" ht="24" outlineLevel="6" x14ac:dyDescent="0.2">
      <c r="A225" s="17" t="s">
        <v>30</v>
      </c>
      <c r="B225" s="18" t="s">
        <v>56</v>
      </c>
      <c r="C225" s="18" t="s">
        <v>155</v>
      </c>
      <c r="D225" s="18" t="s">
        <v>201</v>
      </c>
      <c r="E225" s="18" t="s">
        <v>31</v>
      </c>
      <c r="F225" s="19">
        <f>'[1]4.ведомства'!G574</f>
        <v>167581642.25999999</v>
      </c>
      <c r="G225" s="19">
        <f>'[1]4.ведомства'!H574</f>
        <v>0</v>
      </c>
      <c r="H225" s="19">
        <f>'[1]4.ведомства'!I574</f>
        <v>14542140.460000001</v>
      </c>
      <c r="I225" s="19">
        <f>'[1]4.ведомства'!J574</f>
        <v>0</v>
      </c>
      <c r="J225" s="19">
        <f>'[1]4.ведомства'!K574</f>
        <v>182123782.72</v>
      </c>
      <c r="K225" s="19">
        <f>'[1]4.ведомства'!L574</f>
        <v>0</v>
      </c>
      <c r="L225" s="19">
        <f>'[1]4.ведомства'!M574</f>
        <v>167581642.25999999</v>
      </c>
      <c r="M225" s="19">
        <f>'[1]4.ведомства'!N574</f>
        <v>0</v>
      </c>
      <c r="N225" s="19">
        <f>'[1]4.ведомства'!O574</f>
        <v>0</v>
      </c>
      <c r="O225" s="19">
        <f>'[1]4.ведомства'!P574</f>
        <v>0</v>
      </c>
      <c r="P225" s="19">
        <f>'[1]4.ведомства'!Q574</f>
        <v>167581642.25999999</v>
      </c>
      <c r="Q225" s="19">
        <f>'[1]4.ведомства'!R574</f>
        <v>0</v>
      </c>
      <c r="R225" s="19">
        <f>'[1]4.ведомства'!S574</f>
        <v>167581642.25999999</v>
      </c>
      <c r="S225" s="19">
        <f>'[1]4.ведомства'!T574</f>
        <v>0</v>
      </c>
      <c r="T225" s="19">
        <f>'[1]4.ведомства'!U574</f>
        <v>0</v>
      </c>
      <c r="U225" s="19">
        <f>'[1]4.ведомства'!V574</f>
        <v>0</v>
      </c>
      <c r="V225" s="19">
        <f>'[1]4.ведомства'!W574</f>
        <v>167581642.25999999</v>
      </c>
      <c r="W225" s="19">
        <f>'[1]4.ведомства'!X574</f>
        <v>0</v>
      </c>
      <c r="X225" s="42"/>
    </row>
    <row r="226" spans="1:24" ht="24" outlineLevel="5" x14ac:dyDescent="0.2">
      <c r="A226" s="17" t="s">
        <v>202</v>
      </c>
      <c r="B226" s="18" t="s">
        <v>56</v>
      </c>
      <c r="C226" s="18" t="s">
        <v>155</v>
      </c>
      <c r="D226" s="18" t="s">
        <v>203</v>
      </c>
      <c r="E226" s="18"/>
      <c r="F226" s="19">
        <f>F227</f>
        <v>2600000</v>
      </c>
      <c r="G226" s="19">
        <f t="shared" ref="G226:K226" si="278">G227</f>
        <v>0</v>
      </c>
      <c r="H226" s="19">
        <f t="shared" si="278"/>
        <v>0</v>
      </c>
      <c r="I226" s="19">
        <f t="shared" si="278"/>
        <v>0</v>
      </c>
      <c r="J226" s="19">
        <f t="shared" si="278"/>
        <v>2600000</v>
      </c>
      <c r="K226" s="19">
        <f t="shared" si="278"/>
        <v>0</v>
      </c>
      <c r="L226" s="19">
        <f>L227</f>
        <v>2600000</v>
      </c>
      <c r="M226" s="19">
        <f t="shared" ref="M226:Q226" si="279">M227</f>
        <v>0</v>
      </c>
      <c r="N226" s="19">
        <f t="shared" si="279"/>
        <v>0</v>
      </c>
      <c r="O226" s="19">
        <f t="shared" si="279"/>
        <v>0</v>
      </c>
      <c r="P226" s="19">
        <f t="shared" si="279"/>
        <v>2600000</v>
      </c>
      <c r="Q226" s="19">
        <f t="shared" si="279"/>
        <v>0</v>
      </c>
      <c r="R226" s="19">
        <f>R227</f>
        <v>2600000</v>
      </c>
      <c r="S226" s="19">
        <f t="shared" ref="S226:W226" si="280">S227</f>
        <v>0</v>
      </c>
      <c r="T226" s="19">
        <f t="shared" si="280"/>
        <v>0</v>
      </c>
      <c r="U226" s="19">
        <f t="shared" si="280"/>
        <v>0</v>
      </c>
      <c r="V226" s="19">
        <f t="shared" si="280"/>
        <v>2600000</v>
      </c>
      <c r="W226" s="19">
        <f t="shared" si="280"/>
        <v>0</v>
      </c>
      <c r="X226" s="42"/>
    </row>
    <row r="227" spans="1:24" ht="24" outlineLevel="6" x14ac:dyDescent="0.2">
      <c r="A227" s="17" t="s">
        <v>30</v>
      </c>
      <c r="B227" s="18" t="s">
        <v>56</v>
      </c>
      <c r="C227" s="18" t="s">
        <v>155</v>
      </c>
      <c r="D227" s="18" t="s">
        <v>203</v>
      </c>
      <c r="E227" s="18" t="s">
        <v>31</v>
      </c>
      <c r="F227" s="19">
        <f>'[1]4.ведомства'!G576</f>
        <v>2600000</v>
      </c>
      <c r="G227" s="19">
        <f>'[1]4.ведомства'!H576</f>
        <v>0</v>
      </c>
      <c r="H227" s="19">
        <f>'[1]4.ведомства'!I576</f>
        <v>0</v>
      </c>
      <c r="I227" s="19">
        <f>'[1]4.ведомства'!J576</f>
        <v>0</v>
      </c>
      <c r="J227" s="19">
        <f>'[1]4.ведомства'!K576</f>
        <v>2600000</v>
      </c>
      <c r="K227" s="19">
        <f>'[1]4.ведомства'!L576</f>
        <v>0</v>
      </c>
      <c r="L227" s="19">
        <f>'[1]4.ведомства'!M576</f>
        <v>2600000</v>
      </c>
      <c r="M227" s="19">
        <f>'[1]4.ведомства'!N576</f>
        <v>0</v>
      </c>
      <c r="N227" s="19">
        <f>'[1]4.ведомства'!O576</f>
        <v>0</v>
      </c>
      <c r="O227" s="19">
        <f>'[1]4.ведомства'!P576</f>
        <v>0</v>
      </c>
      <c r="P227" s="19">
        <f>'[1]4.ведомства'!Q576</f>
        <v>2600000</v>
      </c>
      <c r="Q227" s="19">
        <f>'[1]4.ведомства'!R576</f>
        <v>0</v>
      </c>
      <c r="R227" s="19">
        <f>'[1]4.ведомства'!S576</f>
        <v>2600000</v>
      </c>
      <c r="S227" s="19">
        <f>'[1]4.ведомства'!T576</f>
        <v>0</v>
      </c>
      <c r="T227" s="19">
        <f>'[1]4.ведомства'!U576</f>
        <v>0</v>
      </c>
      <c r="U227" s="19">
        <f>'[1]4.ведомства'!V576</f>
        <v>0</v>
      </c>
      <c r="V227" s="19">
        <f>'[1]4.ведомства'!W576</f>
        <v>2600000</v>
      </c>
      <c r="W227" s="19">
        <f>'[1]4.ведомства'!X576</f>
        <v>0</v>
      </c>
      <c r="X227" s="42"/>
    </row>
    <row r="228" spans="1:24" ht="60" hidden="1" outlineLevel="5" x14ac:dyDescent="0.2">
      <c r="A228" s="17" t="s">
        <v>204</v>
      </c>
      <c r="B228" s="18" t="s">
        <v>56</v>
      </c>
      <c r="C228" s="18" t="s">
        <v>155</v>
      </c>
      <c r="D228" s="18" t="s">
        <v>205</v>
      </c>
      <c r="E228" s="18"/>
      <c r="F228" s="19">
        <f>F229</f>
        <v>0</v>
      </c>
      <c r="G228" s="19">
        <f t="shared" ref="G228:K228" si="281">G229</f>
        <v>0</v>
      </c>
      <c r="H228" s="19">
        <f t="shared" si="281"/>
        <v>0</v>
      </c>
      <c r="I228" s="19">
        <f t="shared" si="281"/>
        <v>0</v>
      </c>
      <c r="J228" s="19">
        <f t="shared" si="281"/>
        <v>0</v>
      </c>
      <c r="K228" s="19">
        <f t="shared" si="281"/>
        <v>0</v>
      </c>
      <c r="L228" s="19">
        <f>L229</f>
        <v>0</v>
      </c>
      <c r="M228" s="19">
        <f t="shared" ref="M228:Q228" si="282">M229</f>
        <v>0</v>
      </c>
      <c r="N228" s="19">
        <f t="shared" si="282"/>
        <v>0</v>
      </c>
      <c r="O228" s="19">
        <f t="shared" si="282"/>
        <v>0</v>
      </c>
      <c r="P228" s="19">
        <f t="shared" si="282"/>
        <v>0</v>
      </c>
      <c r="Q228" s="19">
        <f t="shared" si="282"/>
        <v>0</v>
      </c>
      <c r="R228" s="19">
        <f>R229</f>
        <v>0</v>
      </c>
      <c r="S228" s="19">
        <f t="shared" ref="S228:W228" si="283">S229</f>
        <v>0</v>
      </c>
      <c r="T228" s="19">
        <f t="shared" si="283"/>
        <v>0</v>
      </c>
      <c r="U228" s="19">
        <f t="shared" si="283"/>
        <v>0</v>
      </c>
      <c r="V228" s="19">
        <f t="shared" si="283"/>
        <v>0</v>
      </c>
      <c r="W228" s="19">
        <f t="shared" si="283"/>
        <v>0</v>
      </c>
      <c r="X228" s="42"/>
    </row>
    <row r="229" spans="1:24" ht="24" hidden="1" outlineLevel="6" x14ac:dyDescent="0.2">
      <c r="A229" s="17" t="s">
        <v>30</v>
      </c>
      <c r="B229" s="18" t="s">
        <v>56</v>
      </c>
      <c r="C229" s="18" t="s">
        <v>155</v>
      </c>
      <c r="D229" s="18" t="s">
        <v>205</v>
      </c>
      <c r="E229" s="18" t="s">
        <v>31</v>
      </c>
      <c r="F229" s="19">
        <f>'[1]4.ведомства'!G578</f>
        <v>0</v>
      </c>
      <c r="G229" s="19">
        <f>'[1]4.ведомства'!H578</f>
        <v>0</v>
      </c>
      <c r="H229" s="19">
        <f>'[1]4.ведомства'!I578</f>
        <v>0</v>
      </c>
      <c r="I229" s="19">
        <f>'[1]4.ведомства'!J578</f>
        <v>0</v>
      </c>
      <c r="J229" s="19">
        <f>'[1]4.ведомства'!K578</f>
        <v>0</v>
      </c>
      <c r="K229" s="19">
        <f>'[1]4.ведомства'!L578</f>
        <v>0</v>
      </c>
      <c r="L229" s="19">
        <f>'[1]4.ведомства'!M578</f>
        <v>0</v>
      </c>
      <c r="M229" s="19">
        <f>'[1]4.ведомства'!N578</f>
        <v>0</v>
      </c>
      <c r="N229" s="19">
        <f>'[1]4.ведомства'!O578</f>
        <v>0</v>
      </c>
      <c r="O229" s="19">
        <f>'[1]4.ведомства'!P578</f>
        <v>0</v>
      </c>
      <c r="P229" s="19">
        <f>'[1]4.ведомства'!Q578</f>
        <v>0</v>
      </c>
      <c r="Q229" s="19">
        <f>'[1]4.ведомства'!R578</f>
        <v>0</v>
      </c>
      <c r="R229" s="19">
        <f>'[1]4.ведомства'!S578</f>
        <v>0</v>
      </c>
      <c r="S229" s="19">
        <f>'[1]4.ведомства'!T578</f>
        <v>0</v>
      </c>
      <c r="T229" s="19">
        <f>'[1]4.ведомства'!U578</f>
        <v>0</v>
      </c>
      <c r="U229" s="19">
        <f>'[1]4.ведомства'!V578</f>
        <v>0</v>
      </c>
      <c r="V229" s="19">
        <f>'[1]4.ведомства'!W578</f>
        <v>0</v>
      </c>
      <c r="W229" s="19">
        <f>'[1]4.ведомства'!X578</f>
        <v>0</v>
      </c>
      <c r="X229" s="42"/>
    </row>
    <row r="230" spans="1:24" ht="72" hidden="1" outlineLevel="5" x14ac:dyDescent="0.2">
      <c r="A230" s="17" t="s">
        <v>206</v>
      </c>
      <c r="B230" s="18" t="s">
        <v>56</v>
      </c>
      <c r="C230" s="18" t="s">
        <v>155</v>
      </c>
      <c r="D230" s="18" t="s">
        <v>207</v>
      </c>
      <c r="E230" s="18"/>
      <c r="F230" s="19">
        <f>F231</f>
        <v>0</v>
      </c>
      <c r="G230" s="19">
        <f t="shared" ref="G230:K230" si="284">G231</f>
        <v>0</v>
      </c>
      <c r="H230" s="19">
        <f t="shared" si="284"/>
        <v>0</v>
      </c>
      <c r="I230" s="19">
        <f t="shared" si="284"/>
        <v>0</v>
      </c>
      <c r="J230" s="19">
        <f t="shared" si="284"/>
        <v>0</v>
      </c>
      <c r="K230" s="19">
        <f t="shared" si="284"/>
        <v>0</v>
      </c>
      <c r="L230" s="19">
        <f>L231</f>
        <v>0</v>
      </c>
      <c r="M230" s="19">
        <f t="shared" ref="M230:Q230" si="285">M231</f>
        <v>0</v>
      </c>
      <c r="N230" s="19">
        <f t="shared" si="285"/>
        <v>0</v>
      </c>
      <c r="O230" s="19">
        <f t="shared" si="285"/>
        <v>0</v>
      </c>
      <c r="P230" s="19">
        <f t="shared" si="285"/>
        <v>0</v>
      </c>
      <c r="Q230" s="19">
        <f t="shared" si="285"/>
        <v>0</v>
      </c>
      <c r="R230" s="19">
        <f>R231</f>
        <v>0</v>
      </c>
      <c r="S230" s="19">
        <f t="shared" ref="S230:W230" si="286">S231</f>
        <v>0</v>
      </c>
      <c r="T230" s="19">
        <f t="shared" si="286"/>
        <v>0</v>
      </c>
      <c r="U230" s="19">
        <f t="shared" si="286"/>
        <v>0</v>
      </c>
      <c r="V230" s="19">
        <f t="shared" si="286"/>
        <v>0</v>
      </c>
      <c r="W230" s="19">
        <f t="shared" si="286"/>
        <v>0</v>
      </c>
      <c r="X230" s="42"/>
    </row>
    <row r="231" spans="1:24" ht="24" hidden="1" outlineLevel="6" x14ac:dyDescent="0.2">
      <c r="A231" s="17" t="s">
        <v>30</v>
      </c>
      <c r="B231" s="18" t="s">
        <v>56</v>
      </c>
      <c r="C231" s="18" t="s">
        <v>155</v>
      </c>
      <c r="D231" s="18" t="s">
        <v>207</v>
      </c>
      <c r="E231" s="18" t="s">
        <v>31</v>
      </c>
      <c r="F231" s="19">
        <f>'[1]4.ведомства'!G580</f>
        <v>0</v>
      </c>
      <c r="G231" s="19">
        <f>'[1]4.ведомства'!H580</f>
        <v>0</v>
      </c>
      <c r="H231" s="19">
        <f>'[1]4.ведомства'!I580</f>
        <v>0</v>
      </c>
      <c r="I231" s="19">
        <f>'[1]4.ведомства'!J580</f>
        <v>0</v>
      </c>
      <c r="J231" s="19">
        <f>'[1]4.ведомства'!K580</f>
        <v>0</v>
      </c>
      <c r="K231" s="19">
        <f>'[1]4.ведомства'!L580</f>
        <v>0</v>
      </c>
      <c r="L231" s="19">
        <f>'[1]4.ведомства'!M580</f>
        <v>0</v>
      </c>
      <c r="M231" s="19">
        <f>'[1]4.ведомства'!N580</f>
        <v>0</v>
      </c>
      <c r="N231" s="19">
        <f>'[1]4.ведомства'!O580</f>
        <v>0</v>
      </c>
      <c r="O231" s="19">
        <f>'[1]4.ведомства'!P580</f>
        <v>0</v>
      </c>
      <c r="P231" s="19">
        <f>'[1]4.ведомства'!Q580</f>
        <v>0</v>
      </c>
      <c r="Q231" s="19">
        <f>'[1]4.ведомства'!R580</f>
        <v>0</v>
      </c>
      <c r="R231" s="19">
        <f>'[1]4.ведомства'!S580</f>
        <v>0</v>
      </c>
      <c r="S231" s="19">
        <f>'[1]4.ведомства'!T580</f>
        <v>0</v>
      </c>
      <c r="T231" s="19">
        <f>'[1]4.ведомства'!U580</f>
        <v>0</v>
      </c>
      <c r="U231" s="19">
        <f>'[1]4.ведомства'!V580</f>
        <v>0</v>
      </c>
      <c r="V231" s="19">
        <f>'[1]4.ведомства'!W580</f>
        <v>0</v>
      </c>
      <c r="W231" s="19">
        <f>'[1]4.ведомства'!X580</f>
        <v>0</v>
      </c>
      <c r="X231" s="42"/>
    </row>
    <row r="232" spans="1:24" ht="108" outlineLevel="4" collapsed="1" x14ac:dyDescent="0.2">
      <c r="A232" s="17" t="s">
        <v>208</v>
      </c>
      <c r="B232" s="18" t="s">
        <v>56</v>
      </c>
      <c r="C232" s="18" t="s">
        <v>155</v>
      </c>
      <c r="D232" s="18" t="s">
        <v>209</v>
      </c>
      <c r="E232" s="18"/>
      <c r="F232" s="19">
        <f>F233</f>
        <v>33501100</v>
      </c>
      <c r="G232" s="19">
        <f t="shared" ref="G232:K233" si="287">G233</f>
        <v>33497700</v>
      </c>
      <c r="H232" s="19">
        <f t="shared" si="287"/>
        <v>0</v>
      </c>
      <c r="I232" s="19">
        <f t="shared" si="287"/>
        <v>0</v>
      </c>
      <c r="J232" s="19">
        <f t="shared" si="287"/>
        <v>33501100</v>
      </c>
      <c r="K232" s="19">
        <f t="shared" si="287"/>
        <v>33497700</v>
      </c>
      <c r="L232" s="19">
        <f>L233</f>
        <v>0</v>
      </c>
      <c r="M232" s="19">
        <f t="shared" ref="M232:Q233" si="288">M233</f>
        <v>0</v>
      </c>
      <c r="N232" s="19">
        <f t="shared" si="288"/>
        <v>0</v>
      </c>
      <c r="O232" s="19">
        <f t="shared" si="288"/>
        <v>0</v>
      </c>
      <c r="P232" s="19">
        <f t="shared" si="288"/>
        <v>0</v>
      </c>
      <c r="Q232" s="19">
        <f t="shared" si="288"/>
        <v>0</v>
      </c>
      <c r="R232" s="19">
        <f>R233</f>
        <v>0</v>
      </c>
      <c r="S232" s="19">
        <f t="shared" ref="S232:W233" si="289">S233</f>
        <v>0</v>
      </c>
      <c r="T232" s="19">
        <f t="shared" si="289"/>
        <v>0</v>
      </c>
      <c r="U232" s="19">
        <f t="shared" si="289"/>
        <v>0</v>
      </c>
      <c r="V232" s="19">
        <f t="shared" si="289"/>
        <v>0</v>
      </c>
      <c r="W232" s="19">
        <f t="shared" si="289"/>
        <v>0</v>
      </c>
      <c r="X232" s="42"/>
    </row>
    <row r="233" spans="1:24" ht="48" outlineLevel="5" x14ac:dyDescent="0.2">
      <c r="A233" s="17" t="s">
        <v>210</v>
      </c>
      <c r="B233" s="18" t="s">
        <v>56</v>
      </c>
      <c r="C233" s="18" t="s">
        <v>155</v>
      </c>
      <c r="D233" s="18" t="s">
        <v>211</v>
      </c>
      <c r="E233" s="18"/>
      <c r="F233" s="19">
        <f>F234</f>
        <v>33501100</v>
      </c>
      <c r="G233" s="19">
        <f t="shared" si="287"/>
        <v>33497700</v>
      </c>
      <c r="H233" s="19">
        <f t="shared" si="287"/>
        <v>0</v>
      </c>
      <c r="I233" s="19">
        <f t="shared" si="287"/>
        <v>0</v>
      </c>
      <c r="J233" s="19">
        <f t="shared" si="287"/>
        <v>33501100</v>
      </c>
      <c r="K233" s="19">
        <f t="shared" si="287"/>
        <v>33497700</v>
      </c>
      <c r="L233" s="19">
        <f>L234</f>
        <v>0</v>
      </c>
      <c r="M233" s="19">
        <f t="shared" si="288"/>
        <v>0</v>
      </c>
      <c r="N233" s="19">
        <f t="shared" si="288"/>
        <v>0</v>
      </c>
      <c r="O233" s="19">
        <f t="shared" si="288"/>
        <v>0</v>
      </c>
      <c r="P233" s="19">
        <f t="shared" si="288"/>
        <v>0</v>
      </c>
      <c r="Q233" s="19">
        <f t="shared" si="288"/>
        <v>0</v>
      </c>
      <c r="R233" s="19">
        <f>R234</f>
        <v>0</v>
      </c>
      <c r="S233" s="19">
        <f t="shared" si="289"/>
        <v>0</v>
      </c>
      <c r="T233" s="19">
        <f t="shared" si="289"/>
        <v>0</v>
      </c>
      <c r="U233" s="19">
        <f t="shared" si="289"/>
        <v>0</v>
      </c>
      <c r="V233" s="19">
        <f t="shared" si="289"/>
        <v>0</v>
      </c>
      <c r="W233" s="19">
        <f t="shared" si="289"/>
        <v>0</v>
      </c>
      <c r="X233" s="42"/>
    </row>
    <row r="234" spans="1:24" ht="24" outlineLevel="6" x14ac:dyDescent="0.2">
      <c r="A234" s="17" t="s">
        <v>30</v>
      </c>
      <c r="B234" s="18" t="s">
        <v>56</v>
      </c>
      <c r="C234" s="18" t="s">
        <v>155</v>
      </c>
      <c r="D234" s="18" t="s">
        <v>211</v>
      </c>
      <c r="E234" s="18" t="s">
        <v>31</v>
      </c>
      <c r="F234" s="19">
        <f>'[1]4.ведомства'!G583</f>
        <v>33501100</v>
      </c>
      <c r="G234" s="19">
        <f>'[1]4.ведомства'!H583</f>
        <v>33497700</v>
      </c>
      <c r="H234" s="19">
        <f>'[1]4.ведомства'!I583</f>
        <v>0</v>
      </c>
      <c r="I234" s="19">
        <f>'[1]4.ведомства'!J583</f>
        <v>0</v>
      </c>
      <c r="J234" s="19">
        <f>'[1]4.ведомства'!K583</f>
        <v>33501100</v>
      </c>
      <c r="K234" s="19">
        <f>'[1]4.ведомства'!L583</f>
        <v>33497700</v>
      </c>
      <c r="L234" s="19">
        <f>'[1]4.ведомства'!M583</f>
        <v>0</v>
      </c>
      <c r="M234" s="19">
        <f>'[1]4.ведомства'!N583</f>
        <v>0</v>
      </c>
      <c r="N234" s="19">
        <f>'[1]4.ведомства'!O583</f>
        <v>0</v>
      </c>
      <c r="O234" s="19">
        <f>'[1]4.ведомства'!P583</f>
        <v>0</v>
      </c>
      <c r="P234" s="19">
        <f>'[1]4.ведомства'!Q583</f>
        <v>0</v>
      </c>
      <c r="Q234" s="19">
        <f>'[1]4.ведомства'!R583</f>
        <v>0</v>
      </c>
      <c r="R234" s="19">
        <f>'[1]4.ведомства'!S583</f>
        <v>0</v>
      </c>
      <c r="S234" s="19">
        <f>'[1]4.ведомства'!T583</f>
        <v>0</v>
      </c>
      <c r="T234" s="19">
        <f>'[1]4.ведомства'!U583</f>
        <v>0</v>
      </c>
      <c r="U234" s="19">
        <f>'[1]4.ведомства'!V583</f>
        <v>0</v>
      </c>
      <c r="V234" s="19">
        <f>'[1]4.ведомства'!W583</f>
        <v>0</v>
      </c>
      <c r="W234" s="19">
        <f>'[1]4.ведомства'!X583</f>
        <v>0</v>
      </c>
      <c r="X234" s="42"/>
    </row>
    <row r="235" spans="1:24" outlineLevel="1" x14ac:dyDescent="0.2">
      <c r="A235" s="17" t="s">
        <v>212</v>
      </c>
      <c r="B235" s="18" t="s">
        <v>56</v>
      </c>
      <c r="C235" s="18" t="s">
        <v>163</v>
      </c>
      <c r="D235" s="18"/>
      <c r="E235" s="18"/>
      <c r="F235" s="19">
        <f>F236</f>
        <v>46643.08</v>
      </c>
      <c r="G235" s="19">
        <f t="shared" ref="G235:K236" si="290">G236</f>
        <v>34982.31</v>
      </c>
      <c r="H235" s="19">
        <f t="shared" si="290"/>
        <v>0</v>
      </c>
      <c r="I235" s="19">
        <f t="shared" si="290"/>
        <v>0</v>
      </c>
      <c r="J235" s="19">
        <f t="shared" si="290"/>
        <v>46643.08</v>
      </c>
      <c r="K235" s="19">
        <f t="shared" si="290"/>
        <v>34982.31</v>
      </c>
      <c r="L235" s="19">
        <f>L236</f>
        <v>46643.08</v>
      </c>
      <c r="M235" s="19">
        <f t="shared" ref="M235:Q236" si="291">M236</f>
        <v>34982.31</v>
      </c>
      <c r="N235" s="19">
        <f t="shared" si="291"/>
        <v>0</v>
      </c>
      <c r="O235" s="19">
        <f t="shared" si="291"/>
        <v>0</v>
      </c>
      <c r="P235" s="19">
        <f t="shared" si="291"/>
        <v>46643.08</v>
      </c>
      <c r="Q235" s="19">
        <f t="shared" si="291"/>
        <v>34982.31</v>
      </c>
      <c r="R235" s="19">
        <f>R236</f>
        <v>46643.08</v>
      </c>
      <c r="S235" s="19">
        <f t="shared" ref="S235:W236" si="292">S236</f>
        <v>34982.31</v>
      </c>
      <c r="T235" s="19">
        <f t="shared" si="292"/>
        <v>0</v>
      </c>
      <c r="U235" s="19">
        <f t="shared" si="292"/>
        <v>0</v>
      </c>
      <c r="V235" s="19">
        <f t="shared" si="292"/>
        <v>46643.08</v>
      </c>
      <c r="W235" s="19">
        <f t="shared" si="292"/>
        <v>34982.31</v>
      </c>
      <c r="X235" s="42"/>
    </row>
    <row r="236" spans="1:24" ht="36" outlineLevel="2" x14ac:dyDescent="0.2">
      <c r="A236" s="17" t="s">
        <v>20</v>
      </c>
      <c r="B236" s="18" t="s">
        <v>56</v>
      </c>
      <c r="C236" s="18" t="s">
        <v>163</v>
      </c>
      <c r="D236" s="18" t="s">
        <v>21</v>
      </c>
      <c r="E236" s="18"/>
      <c r="F236" s="19">
        <f>F237</f>
        <v>46643.08</v>
      </c>
      <c r="G236" s="19">
        <f t="shared" si="290"/>
        <v>34982.31</v>
      </c>
      <c r="H236" s="19">
        <f t="shared" si="290"/>
        <v>0</v>
      </c>
      <c r="I236" s="19">
        <f t="shared" si="290"/>
        <v>0</v>
      </c>
      <c r="J236" s="19">
        <f t="shared" si="290"/>
        <v>46643.08</v>
      </c>
      <c r="K236" s="19">
        <f t="shared" si="290"/>
        <v>34982.31</v>
      </c>
      <c r="L236" s="19">
        <f>L237</f>
        <v>46643.08</v>
      </c>
      <c r="M236" s="19">
        <f t="shared" si="291"/>
        <v>34982.31</v>
      </c>
      <c r="N236" s="19">
        <f t="shared" si="291"/>
        <v>0</v>
      </c>
      <c r="O236" s="19">
        <f t="shared" si="291"/>
        <v>0</v>
      </c>
      <c r="P236" s="19">
        <f t="shared" si="291"/>
        <v>46643.08</v>
      </c>
      <c r="Q236" s="19">
        <f t="shared" si="291"/>
        <v>34982.31</v>
      </c>
      <c r="R236" s="19">
        <f>R237</f>
        <v>46643.08</v>
      </c>
      <c r="S236" s="19">
        <f t="shared" si="292"/>
        <v>34982.31</v>
      </c>
      <c r="T236" s="19">
        <f t="shared" si="292"/>
        <v>0</v>
      </c>
      <c r="U236" s="19">
        <f t="shared" si="292"/>
        <v>0</v>
      </c>
      <c r="V236" s="19">
        <f t="shared" si="292"/>
        <v>46643.08</v>
      </c>
      <c r="W236" s="19">
        <f t="shared" si="292"/>
        <v>34982.31</v>
      </c>
      <c r="X236" s="42"/>
    </row>
    <row r="237" spans="1:24" outlineLevel="4" x14ac:dyDescent="0.2">
      <c r="A237" s="17" t="s">
        <v>94</v>
      </c>
      <c r="B237" s="18" t="s">
        <v>56</v>
      </c>
      <c r="C237" s="18" t="s">
        <v>163</v>
      </c>
      <c r="D237" s="18" t="s">
        <v>95</v>
      </c>
      <c r="E237" s="18"/>
      <c r="F237" s="19">
        <f>F238+F240</f>
        <v>46643.08</v>
      </c>
      <c r="G237" s="19">
        <f t="shared" ref="G237:K237" si="293">G238+G240</f>
        <v>34982.31</v>
      </c>
      <c r="H237" s="19">
        <f t="shared" si="293"/>
        <v>0</v>
      </c>
      <c r="I237" s="19">
        <f t="shared" si="293"/>
        <v>0</v>
      </c>
      <c r="J237" s="19">
        <f t="shared" si="293"/>
        <v>46643.08</v>
      </c>
      <c r="K237" s="19">
        <f t="shared" si="293"/>
        <v>34982.31</v>
      </c>
      <c r="L237" s="19">
        <f>L238+L240</f>
        <v>46643.08</v>
      </c>
      <c r="M237" s="19">
        <f t="shared" ref="M237:Q237" si="294">M238+M240</f>
        <v>34982.31</v>
      </c>
      <c r="N237" s="19">
        <f t="shared" si="294"/>
        <v>0</v>
      </c>
      <c r="O237" s="19">
        <f t="shared" si="294"/>
        <v>0</v>
      </c>
      <c r="P237" s="19">
        <f t="shared" si="294"/>
        <v>46643.08</v>
      </c>
      <c r="Q237" s="19">
        <f t="shared" si="294"/>
        <v>34982.31</v>
      </c>
      <c r="R237" s="19">
        <f>R238+R240</f>
        <v>46643.08</v>
      </c>
      <c r="S237" s="19">
        <f t="shared" ref="S237:W237" si="295">S238+S240</f>
        <v>34982.31</v>
      </c>
      <c r="T237" s="19">
        <f t="shared" si="295"/>
        <v>0</v>
      </c>
      <c r="U237" s="19">
        <f t="shared" si="295"/>
        <v>0</v>
      </c>
      <c r="V237" s="19">
        <f t="shared" si="295"/>
        <v>46643.08</v>
      </c>
      <c r="W237" s="19">
        <f t="shared" si="295"/>
        <v>34982.31</v>
      </c>
      <c r="X237" s="42"/>
    </row>
    <row r="238" spans="1:24" ht="60" outlineLevel="5" x14ac:dyDescent="0.2">
      <c r="A238" s="17" t="s">
        <v>213</v>
      </c>
      <c r="B238" s="18" t="s">
        <v>56</v>
      </c>
      <c r="C238" s="18" t="s">
        <v>163</v>
      </c>
      <c r="D238" s="18" t="s">
        <v>214</v>
      </c>
      <c r="E238" s="18"/>
      <c r="F238" s="19">
        <f>F239</f>
        <v>34982.31</v>
      </c>
      <c r="G238" s="19">
        <f t="shared" ref="G238:K238" si="296">G239</f>
        <v>34982.31</v>
      </c>
      <c r="H238" s="19">
        <f t="shared" si="296"/>
        <v>0</v>
      </c>
      <c r="I238" s="19">
        <f t="shared" si="296"/>
        <v>0</v>
      </c>
      <c r="J238" s="19">
        <f t="shared" si="296"/>
        <v>34982.31</v>
      </c>
      <c r="K238" s="19">
        <f t="shared" si="296"/>
        <v>34982.31</v>
      </c>
      <c r="L238" s="19">
        <f>L239</f>
        <v>34982.31</v>
      </c>
      <c r="M238" s="19">
        <f t="shared" ref="M238:Q238" si="297">M239</f>
        <v>34982.31</v>
      </c>
      <c r="N238" s="19">
        <f t="shared" si="297"/>
        <v>0</v>
      </c>
      <c r="O238" s="19">
        <f t="shared" si="297"/>
        <v>0</v>
      </c>
      <c r="P238" s="19">
        <f t="shared" si="297"/>
        <v>34982.31</v>
      </c>
      <c r="Q238" s="19">
        <f t="shared" si="297"/>
        <v>34982.31</v>
      </c>
      <c r="R238" s="19">
        <f>R239</f>
        <v>34982.31</v>
      </c>
      <c r="S238" s="19">
        <f t="shared" ref="S238:W238" si="298">S239</f>
        <v>34982.31</v>
      </c>
      <c r="T238" s="19">
        <f t="shared" si="298"/>
        <v>0</v>
      </c>
      <c r="U238" s="19">
        <f t="shared" si="298"/>
        <v>0</v>
      </c>
      <c r="V238" s="19">
        <f t="shared" si="298"/>
        <v>34982.31</v>
      </c>
      <c r="W238" s="19">
        <f t="shared" si="298"/>
        <v>34982.31</v>
      </c>
      <c r="X238" s="42"/>
    </row>
    <row r="239" spans="1:24" ht="24" outlineLevel="6" x14ac:dyDescent="0.2">
      <c r="A239" s="17" t="s">
        <v>30</v>
      </c>
      <c r="B239" s="18" t="s">
        <v>56</v>
      </c>
      <c r="C239" s="18" t="s">
        <v>163</v>
      </c>
      <c r="D239" s="18" t="s">
        <v>214</v>
      </c>
      <c r="E239" s="18" t="s">
        <v>31</v>
      </c>
      <c r="F239" s="19">
        <f>'[1]4.ведомства'!G100</f>
        <v>34982.31</v>
      </c>
      <c r="G239" s="19">
        <f>'[1]4.ведомства'!H100</f>
        <v>34982.31</v>
      </c>
      <c r="H239" s="19">
        <f>'[1]4.ведомства'!I100</f>
        <v>0</v>
      </c>
      <c r="I239" s="19">
        <f>'[1]4.ведомства'!J100</f>
        <v>0</v>
      </c>
      <c r="J239" s="19">
        <f>'[1]4.ведомства'!K100</f>
        <v>34982.31</v>
      </c>
      <c r="K239" s="19">
        <f>'[1]4.ведомства'!L100</f>
        <v>34982.31</v>
      </c>
      <c r="L239" s="19">
        <f>'[1]4.ведомства'!M100</f>
        <v>34982.31</v>
      </c>
      <c r="M239" s="19">
        <f>'[1]4.ведомства'!N100</f>
        <v>34982.31</v>
      </c>
      <c r="N239" s="19">
        <f>'[1]4.ведомства'!O100</f>
        <v>0</v>
      </c>
      <c r="O239" s="19">
        <f>'[1]4.ведомства'!P100</f>
        <v>0</v>
      </c>
      <c r="P239" s="19">
        <f>'[1]4.ведомства'!Q100</f>
        <v>34982.31</v>
      </c>
      <c r="Q239" s="19">
        <f>'[1]4.ведомства'!R100</f>
        <v>34982.31</v>
      </c>
      <c r="R239" s="19">
        <f>'[1]4.ведомства'!S100</f>
        <v>34982.31</v>
      </c>
      <c r="S239" s="19">
        <f>'[1]4.ведомства'!T100</f>
        <v>34982.31</v>
      </c>
      <c r="T239" s="19">
        <f>'[1]4.ведомства'!U100</f>
        <v>0</v>
      </c>
      <c r="U239" s="19">
        <f>'[1]4.ведомства'!V100</f>
        <v>0</v>
      </c>
      <c r="V239" s="19">
        <f>'[1]4.ведомства'!W100</f>
        <v>34982.31</v>
      </c>
      <c r="W239" s="19">
        <f>'[1]4.ведомства'!X100</f>
        <v>34982.31</v>
      </c>
      <c r="X239" s="42"/>
    </row>
    <row r="240" spans="1:24" ht="60" outlineLevel="5" x14ac:dyDescent="0.2">
      <c r="A240" s="17" t="s">
        <v>215</v>
      </c>
      <c r="B240" s="18" t="s">
        <v>56</v>
      </c>
      <c r="C240" s="18" t="s">
        <v>163</v>
      </c>
      <c r="D240" s="18" t="s">
        <v>216</v>
      </c>
      <c r="E240" s="18"/>
      <c r="F240" s="19">
        <f>F241</f>
        <v>11660.77</v>
      </c>
      <c r="G240" s="19">
        <f t="shared" ref="G240:K240" si="299">G241</f>
        <v>0</v>
      </c>
      <c r="H240" s="19">
        <f t="shared" si="299"/>
        <v>0</v>
      </c>
      <c r="I240" s="19">
        <f t="shared" si="299"/>
        <v>0</v>
      </c>
      <c r="J240" s="19">
        <f t="shared" si="299"/>
        <v>11660.77</v>
      </c>
      <c r="K240" s="19">
        <f t="shared" si="299"/>
        <v>0</v>
      </c>
      <c r="L240" s="19">
        <f>L241</f>
        <v>11660.77</v>
      </c>
      <c r="M240" s="19">
        <f t="shared" ref="M240:Q240" si="300">M241</f>
        <v>0</v>
      </c>
      <c r="N240" s="19">
        <f t="shared" si="300"/>
        <v>0</v>
      </c>
      <c r="O240" s="19">
        <f t="shared" si="300"/>
        <v>0</v>
      </c>
      <c r="P240" s="19">
        <f t="shared" si="300"/>
        <v>11660.77</v>
      </c>
      <c r="Q240" s="19">
        <f t="shared" si="300"/>
        <v>0</v>
      </c>
      <c r="R240" s="19">
        <f>R241</f>
        <v>11660.77</v>
      </c>
      <c r="S240" s="19">
        <f t="shared" ref="S240:W240" si="301">S241</f>
        <v>0</v>
      </c>
      <c r="T240" s="19">
        <f t="shared" si="301"/>
        <v>0</v>
      </c>
      <c r="U240" s="19">
        <f t="shared" si="301"/>
        <v>0</v>
      </c>
      <c r="V240" s="19">
        <f t="shared" si="301"/>
        <v>11660.77</v>
      </c>
      <c r="W240" s="19">
        <f t="shared" si="301"/>
        <v>0</v>
      </c>
      <c r="X240" s="42"/>
    </row>
    <row r="241" spans="1:24" ht="24" outlineLevel="6" x14ac:dyDescent="0.2">
      <c r="A241" s="17" t="s">
        <v>30</v>
      </c>
      <c r="B241" s="18" t="s">
        <v>56</v>
      </c>
      <c r="C241" s="18" t="s">
        <v>163</v>
      </c>
      <c r="D241" s="18" t="s">
        <v>216</v>
      </c>
      <c r="E241" s="18" t="s">
        <v>31</v>
      </c>
      <c r="F241" s="19">
        <f>'[1]4.ведомства'!G102</f>
        <v>11660.77</v>
      </c>
      <c r="G241" s="19">
        <f>'[1]4.ведомства'!H102</f>
        <v>0</v>
      </c>
      <c r="H241" s="19">
        <f>'[1]4.ведомства'!I102</f>
        <v>0</v>
      </c>
      <c r="I241" s="19">
        <f>'[1]4.ведомства'!J102</f>
        <v>0</v>
      </c>
      <c r="J241" s="19">
        <f>'[1]4.ведомства'!K102</f>
        <v>11660.77</v>
      </c>
      <c r="K241" s="19">
        <f>'[1]4.ведомства'!L102</f>
        <v>0</v>
      </c>
      <c r="L241" s="19">
        <f>'[1]4.ведомства'!M102</f>
        <v>11660.77</v>
      </c>
      <c r="M241" s="19">
        <f>'[1]4.ведомства'!N102</f>
        <v>0</v>
      </c>
      <c r="N241" s="19">
        <f>'[1]4.ведомства'!O102</f>
        <v>0</v>
      </c>
      <c r="O241" s="19">
        <f>'[1]4.ведомства'!P102</f>
        <v>0</v>
      </c>
      <c r="P241" s="19">
        <f>'[1]4.ведомства'!Q102</f>
        <v>11660.77</v>
      </c>
      <c r="Q241" s="19">
        <f>'[1]4.ведомства'!R102</f>
        <v>0</v>
      </c>
      <c r="R241" s="19">
        <f>'[1]4.ведомства'!S102</f>
        <v>11660.77</v>
      </c>
      <c r="S241" s="19">
        <f>'[1]4.ведомства'!T102</f>
        <v>0</v>
      </c>
      <c r="T241" s="19">
        <f>'[1]4.ведомства'!U102</f>
        <v>0</v>
      </c>
      <c r="U241" s="19">
        <f>'[1]4.ведомства'!V102</f>
        <v>0</v>
      </c>
      <c r="V241" s="19">
        <f>'[1]4.ведомства'!W102</f>
        <v>11660.77</v>
      </c>
      <c r="W241" s="19">
        <f>'[1]4.ведомства'!X102</f>
        <v>0</v>
      </c>
      <c r="X241" s="42"/>
    </row>
    <row r="242" spans="1:24" ht="24" outlineLevel="1" x14ac:dyDescent="0.2">
      <c r="A242" s="17" t="s">
        <v>217</v>
      </c>
      <c r="B242" s="18" t="s">
        <v>56</v>
      </c>
      <c r="C242" s="18" t="s">
        <v>218</v>
      </c>
      <c r="D242" s="18"/>
      <c r="E242" s="18"/>
      <c r="F242" s="19">
        <f>F243+F256+F273</f>
        <v>1123622357.51</v>
      </c>
      <c r="G242" s="19">
        <f t="shared" ref="G242:K242" si="302">G243+G256+G273</f>
        <v>1070223926.5</v>
      </c>
      <c r="H242" s="19">
        <f t="shared" si="302"/>
        <v>823890.22</v>
      </c>
      <c r="I242" s="19">
        <f t="shared" si="302"/>
        <v>0</v>
      </c>
      <c r="J242" s="19">
        <f t="shared" si="302"/>
        <v>1124446247.73</v>
      </c>
      <c r="K242" s="19">
        <f t="shared" si="302"/>
        <v>1070223926.5</v>
      </c>
      <c r="L242" s="19">
        <f>L243+L256+L273</f>
        <v>52204578.509999998</v>
      </c>
      <c r="M242" s="19">
        <f t="shared" ref="M242:Q242" si="303">M243+M256+M273</f>
        <v>17559</v>
      </c>
      <c r="N242" s="19">
        <f t="shared" si="303"/>
        <v>0</v>
      </c>
      <c r="O242" s="19">
        <f t="shared" si="303"/>
        <v>0</v>
      </c>
      <c r="P242" s="19">
        <f t="shared" si="303"/>
        <v>52204578.509999998</v>
      </c>
      <c r="Q242" s="19">
        <f t="shared" si="303"/>
        <v>17559</v>
      </c>
      <c r="R242" s="19">
        <f>R243+R256+R273</f>
        <v>52204630.509999998</v>
      </c>
      <c r="S242" s="19">
        <f t="shared" ref="S242:W242" si="304">S243+S256+S273</f>
        <v>17611</v>
      </c>
      <c r="T242" s="19">
        <f t="shared" si="304"/>
        <v>0</v>
      </c>
      <c r="U242" s="19">
        <f t="shared" si="304"/>
        <v>0</v>
      </c>
      <c r="V242" s="19">
        <f t="shared" si="304"/>
        <v>52204630.509999998</v>
      </c>
      <c r="W242" s="19">
        <f t="shared" si="304"/>
        <v>17611</v>
      </c>
      <c r="X242" s="42"/>
    </row>
    <row r="243" spans="1:24" ht="36" outlineLevel="2" x14ac:dyDescent="0.2">
      <c r="A243" s="17" t="s">
        <v>219</v>
      </c>
      <c r="B243" s="18" t="s">
        <v>56</v>
      </c>
      <c r="C243" s="18" t="s">
        <v>218</v>
      </c>
      <c r="D243" s="18" t="s">
        <v>220</v>
      </c>
      <c r="E243" s="18"/>
      <c r="F243" s="19">
        <f>F244+F249+F252</f>
        <v>2227692</v>
      </c>
      <c r="G243" s="19">
        <f t="shared" ref="G243:K243" si="305">G244+G249+G252</f>
        <v>17692</v>
      </c>
      <c r="H243" s="19">
        <f t="shared" si="305"/>
        <v>0</v>
      </c>
      <c r="I243" s="19">
        <f t="shared" si="305"/>
        <v>0</v>
      </c>
      <c r="J243" s="19">
        <f t="shared" si="305"/>
        <v>2227692</v>
      </c>
      <c r="K243" s="19">
        <f t="shared" si="305"/>
        <v>17692</v>
      </c>
      <c r="L243" s="19">
        <f>L244+L249+L252</f>
        <v>1227559</v>
      </c>
      <c r="M243" s="19">
        <f t="shared" ref="M243:Q243" si="306">M244+M249+M252</f>
        <v>17559</v>
      </c>
      <c r="N243" s="19">
        <f t="shared" si="306"/>
        <v>0</v>
      </c>
      <c r="O243" s="19">
        <f t="shared" si="306"/>
        <v>0</v>
      </c>
      <c r="P243" s="19">
        <f t="shared" si="306"/>
        <v>1227559</v>
      </c>
      <c r="Q243" s="19">
        <f t="shared" si="306"/>
        <v>17559</v>
      </c>
      <c r="R243" s="19">
        <f>R244+R249+R252</f>
        <v>1227611</v>
      </c>
      <c r="S243" s="19">
        <f t="shared" ref="S243:W243" si="307">S244+S249+S252</f>
        <v>17611</v>
      </c>
      <c r="T243" s="19">
        <f t="shared" si="307"/>
        <v>0</v>
      </c>
      <c r="U243" s="19">
        <f t="shared" si="307"/>
        <v>0</v>
      </c>
      <c r="V243" s="19">
        <f t="shared" si="307"/>
        <v>1227611</v>
      </c>
      <c r="W243" s="19">
        <f t="shared" si="307"/>
        <v>17611</v>
      </c>
      <c r="X243" s="42"/>
    </row>
    <row r="244" spans="1:24" ht="24" outlineLevel="4" x14ac:dyDescent="0.2">
      <c r="A244" s="17" t="s">
        <v>221</v>
      </c>
      <c r="B244" s="18" t="s">
        <v>56</v>
      </c>
      <c r="C244" s="18" t="s">
        <v>218</v>
      </c>
      <c r="D244" s="18" t="s">
        <v>222</v>
      </c>
      <c r="E244" s="18"/>
      <c r="F244" s="19">
        <f>F245+F247</f>
        <v>1000000</v>
      </c>
      <c r="G244" s="19">
        <f t="shared" ref="G244:K244" si="308">G245+G247</f>
        <v>0</v>
      </c>
      <c r="H244" s="19">
        <f t="shared" si="308"/>
        <v>0</v>
      </c>
      <c r="I244" s="19">
        <f t="shared" si="308"/>
        <v>0</v>
      </c>
      <c r="J244" s="19">
        <f t="shared" si="308"/>
        <v>1000000</v>
      </c>
      <c r="K244" s="19">
        <f t="shared" si="308"/>
        <v>0</v>
      </c>
      <c r="L244" s="19">
        <f>L245+L247</f>
        <v>1000000</v>
      </c>
      <c r="M244" s="19">
        <f t="shared" ref="M244:Q244" si="309">M245+M247</f>
        <v>0</v>
      </c>
      <c r="N244" s="19">
        <f t="shared" si="309"/>
        <v>0</v>
      </c>
      <c r="O244" s="19">
        <f t="shared" si="309"/>
        <v>0</v>
      </c>
      <c r="P244" s="19">
        <f t="shared" si="309"/>
        <v>1000000</v>
      </c>
      <c r="Q244" s="19">
        <f t="shared" si="309"/>
        <v>0</v>
      </c>
      <c r="R244" s="19">
        <f>R245+R247</f>
        <v>1000000</v>
      </c>
      <c r="S244" s="19">
        <f t="shared" ref="S244:W244" si="310">S245+S247</f>
        <v>0</v>
      </c>
      <c r="T244" s="19">
        <f t="shared" si="310"/>
        <v>0</v>
      </c>
      <c r="U244" s="19">
        <f t="shared" si="310"/>
        <v>0</v>
      </c>
      <c r="V244" s="19">
        <f t="shared" si="310"/>
        <v>1000000</v>
      </c>
      <c r="W244" s="19">
        <f t="shared" si="310"/>
        <v>0</v>
      </c>
      <c r="X244" s="42"/>
    </row>
    <row r="245" spans="1:24" ht="36" hidden="1" outlineLevel="5" x14ac:dyDescent="0.2">
      <c r="A245" s="17" t="s">
        <v>223</v>
      </c>
      <c r="B245" s="18" t="s">
        <v>56</v>
      </c>
      <c r="C245" s="18" t="s">
        <v>218</v>
      </c>
      <c r="D245" s="18" t="s">
        <v>224</v>
      </c>
      <c r="E245" s="18"/>
      <c r="F245" s="19">
        <f>F246</f>
        <v>0</v>
      </c>
      <c r="G245" s="19">
        <f t="shared" ref="G245:K245" si="311">G246</f>
        <v>0</v>
      </c>
      <c r="H245" s="19">
        <f t="shared" si="311"/>
        <v>0</v>
      </c>
      <c r="I245" s="19">
        <f t="shared" si="311"/>
        <v>0</v>
      </c>
      <c r="J245" s="19">
        <f t="shared" si="311"/>
        <v>0</v>
      </c>
      <c r="K245" s="19">
        <f t="shared" si="311"/>
        <v>0</v>
      </c>
      <c r="L245" s="19">
        <f>L246</f>
        <v>0</v>
      </c>
      <c r="M245" s="19">
        <f t="shared" ref="M245:Q245" si="312">M246</f>
        <v>0</v>
      </c>
      <c r="N245" s="19">
        <f t="shared" si="312"/>
        <v>0</v>
      </c>
      <c r="O245" s="19">
        <f t="shared" si="312"/>
        <v>0</v>
      </c>
      <c r="P245" s="19">
        <f t="shared" si="312"/>
        <v>0</v>
      </c>
      <c r="Q245" s="19">
        <f t="shared" si="312"/>
        <v>0</v>
      </c>
      <c r="R245" s="19">
        <f>R246</f>
        <v>0</v>
      </c>
      <c r="S245" s="19">
        <f t="shared" ref="S245:W245" si="313">S246</f>
        <v>0</v>
      </c>
      <c r="T245" s="19">
        <f t="shared" si="313"/>
        <v>0</v>
      </c>
      <c r="U245" s="19">
        <f t="shared" si="313"/>
        <v>0</v>
      </c>
      <c r="V245" s="19">
        <f t="shared" si="313"/>
        <v>0</v>
      </c>
      <c r="W245" s="19">
        <f t="shared" si="313"/>
        <v>0</v>
      </c>
      <c r="X245" s="42"/>
    </row>
    <row r="246" spans="1:24" ht="24" hidden="1" outlineLevel="6" x14ac:dyDescent="0.2">
      <c r="A246" s="17" t="s">
        <v>30</v>
      </c>
      <c r="B246" s="18" t="s">
        <v>56</v>
      </c>
      <c r="C246" s="18" t="s">
        <v>218</v>
      </c>
      <c r="D246" s="18" t="s">
        <v>224</v>
      </c>
      <c r="E246" s="18" t="s">
        <v>31</v>
      </c>
      <c r="F246" s="19">
        <f>'[1]4.ведомства'!G107</f>
        <v>0</v>
      </c>
      <c r="G246" s="19">
        <f>'[1]4.ведомства'!H107</f>
        <v>0</v>
      </c>
      <c r="H246" s="19">
        <f>'[1]4.ведомства'!I107</f>
        <v>0</v>
      </c>
      <c r="I246" s="19">
        <f>'[1]4.ведомства'!J107</f>
        <v>0</v>
      </c>
      <c r="J246" s="19">
        <f>'[1]4.ведомства'!K107</f>
        <v>0</v>
      </c>
      <c r="K246" s="19">
        <f>'[1]4.ведомства'!L107</f>
        <v>0</v>
      </c>
      <c r="L246" s="19">
        <f>'[1]4.ведомства'!M107</f>
        <v>0</v>
      </c>
      <c r="M246" s="19">
        <f>'[1]4.ведомства'!N107</f>
        <v>0</v>
      </c>
      <c r="N246" s="19">
        <f>'[1]4.ведомства'!O107</f>
        <v>0</v>
      </c>
      <c r="O246" s="19">
        <f>'[1]4.ведомства'!P107</f>
        <v>0</v>
      </c>
      <c r="P246" s="19">
        <f>'[1]4.ведомства'!Q107</f>
        <v>0</v>
      </c>
      <c r="Q246" s="19">
        <f>'[1]4.ведомства'!R107</f>
        <v>0</v>
      </c>
      <c r="R246" s="19">
        <f>'[1]4.ведомства'!S107</f>
        <v>0</v>
      </c>
      <c r="S246" s="19">
        <f>'[1]4.ведомства'!T107</f>
        <v>0</v>
      </c>
      <c r="T246" s="19">
        <f>'[1]4.ведомства'!U107</f>
        <v>0</v>
      </c>
      <c r="U246" s="19">
        <f>'[1]4.ведомства'!V107</f>
        <v>0</v>
      </c>
      <c r="V246" s="19">
        <f>'[1]4.ведомства'!W107</f>
        <v>0</v>
      </c>
      <c r="W246" s="19">
        <f>'[1]4.ведомства'!X107</f>
        <v>0</v>
      </c>
      <c r="X246" s="42"/>
    </row>
    <row r="247" spans="1:24" outlineLevel="5" collapsed="1" x14ac:dyDescent="0.2">
      <c r="A247" s="17" t="s">
        <v>225</v>
      </c>
      <c r="B247" s="18" t="s">
        <v>56</v>
      </c>
      <c r="C247" s="18" t="s">
        <v>218</v>
      </c>
      <c r="D247" s="18" t="s">
        <v>226</v>
      </c>
      <c r="E247" s="18"/>
      <c r="F247" s="19">
        <f>F248</f>
        <v>1000000</v>
      </c>
      <c r="G247" s="19">
        <f t="shared" ref="G247:K247" si="314">G248</f>
        <v>0</v>
      </c>
      <c r="H247" s="19">
        <f t="shared" si="314"/>
        <v>0</v>
      </c>
      <c r="I247" s="19">
        <f t="shared" si="314"/>
        <v>0</v>
      </c>
      <c r="J247" s="19">
        <f t="shared" si="314"/>
        <v>1000000</v>
      </c>
      <c r="K247" s="19">
        <f t="shared" si="314"/>
        <v>0</v>
      </c>
      <c r="L247" s="19">
        <f>L248</f>
        <v>1000000</v>
      </c>
      <c r="M247" s="19">
        <f t="shared" ref="M247:Q247" si="315">M248</f>
        <v>0</v>
      </c>
      <c r="N247" s="19">
        <f t="shared" si="315"/>
        <v>0</v>
      </c>
      <c r="O247" s="19">
        <f t="shared" si="315"/>
        <v>0</v>
      </c>
      <c r="P247" s="19">
        <f t="shared" si="315"/>
        <v>1000000</v>
      </c>
      <c r="Q247" s="19">
        <f t="shared" si="315"/>
        <v>0</v>
      </c>
      <c r="R247" s="19">
        <f>R248</f>
        <v>1000000</v>
      </c>
      <c r="S247" s="19">
        <f t="shared" ref="S247:W247" si="316">S248</f>
        <v>0</v>
      </c>
      <c r="T247" s="19">
        <f t="shared" si="316"/>
        <v>0</v>
      </c>
      <c r="U247" s="19">
        <f t="shared" si="316"/>
        <v>0</v>
      </c>
      <c r="V247" s="19">
        <f t="shared" si="316"/>
        <v>1000000</v>
      </c>
      <c r="W247" s="19">
        <f t="shared" si="316"/>
        <v>0</v>
      </c>
      <c r="X247" s="42"/>
    </row>
    <row r="248" spans="1:24" outlineLevel="6" x14ac:dyDescent="0.2">
      <c r="A248" s="17" t="s">
        <v>52</v>
      </c>
      <c r="B248" s="18" t="s">
        <v>56</v>
      </c>
      <c r="C248" s="18" t="s">
        <v>218</v>
      </c>
      <c r="D248" s="18" t="s">
        <v>226</v>
      </c>
      <c r="E248" s="18" t="s">
        <v>53</v>
      </c>
      <c r="F248" s="19">
        <f>'[1]4.ведомства'!G109</f>
        <v>1000000</v>
      </c>
      <c r="G248" s="19">
        <f>'[1]4.ведомства'!H109</f>
        <v>0</v>
      </c>
      <c r="H248" s="19">
        <f>'[1]4.ведомства'!I109</f>
        <v>0</v>
      </c>
      <c r="I248" s="19">
        <f>'[1]4.ведомства'!J109</f>
        <v>0</v>
      </c>
      <c r="J248" s="19">
        <f>'[1]4.ведомства'!K109</f>
        <v>1000000</v>
      </c>
      <c r="K248" s="19">
        <f>'[1]4.ведомства'!L109</f>
        <v>0</v>
      </c>
      <c r="L248" s="19">
        <f>'[1]4.ведомства'!M109</f>
        <v>1000000</v>
      </c>
      <c r="M248" s="19">
        <f>'[1]4.ведомства'!N109</f>
        <v>0</v>
      </c>
      <c r="N248" s="19">
        <f>'[1]4.ведомства'!O109</f>
        <v>0</v>
      </c>
      <c r="O248" s="19">
        <f>'[1]4.ведомства'!P109</f>
        <v>0</v>
      </c>
      <c r="P248" s="19">
        <f>'[1]4.ведомства'!Q109</f>
        <v>1000000</v>
      </c>
      <c r="Q248" s="19">
        <f>'[1]4.ведомства'!R109</f>
        <v>0</v>
      </c>
      <c r="R248" s="19">
        <f>'[1]4.ведомства'!S109</f>
        <v>1000000</v>
      </c>
      <c r="S248" s="19">
        <f>'[1]4.ведомства'!T109</f>
        <v>0</v>
      </c>
      <c r="T248" s="19">
        <f>'[1]4.ведомства'!U109</f>
        <v>0</v>
      </c>
      <c r="U248" s="19">
        <f>'[1]4.ведомства'!V109</f>
        <v>0</v>
      </c>
      <c r="V248" s="19">
        <f>'[1]4.ведомства'!W109</f>
        <v>1000000</v>
      </c>
      <c r="W248" s="19">
        <f>'[1]4.ведомства'!X109</f>
        <v>0</v>
      </c>
      <c r="X248" s="42"/>
    </row>
    <row r="249" spans="1:24" outlineLevel="4" x14ac:dyDescent="0.2">
      <c r="A249" s="17" t="s">
        <v>227</v>
      </c>
      <c r="B249" s="18" t="s">
        <v>56</v>
      </c>
      <c r="C249" s="18" t="s">
        <v>218</v>
      </c>
      <c r="D249" s="18" t="s">
        <v>228</v>
      </c>
      <c r="E249" s="18"/>
      <c r="F249" s="19">
        <f>F250</f>
        <v>1210000</v>
      </c>
      <c r="G249" s="19">
        <f t="shared" ref="G249:K250" si="317">G250</f>
        <v>0</v>
      </c>
      <c r="H249" s="19">
        <f t="shared" si="317"/>
        <v>0</v>
      </c>
      <c r="I249" s="19">
        <f t="shared" si="317"/>
        <v>0</v>
      </c>
      <c r="J249" s="19">
        <f t="shared" si="317"/>
        <v>1210000</v>
      </c>
      <c r="K249" s="19">
        <f t="shared" si="317"/>
        <v>0</v>
      </c>
      <c r="L249" s="19">
        <f>L250</f>
        <v>210000</v>
      </c>
      <c r="M249" s="19">
        <f t="shared" ref="M249:Q250" si="318">M250</f>
        <v>0</v>
      </c>
      <c r="N249" s="19">
        <f t="shared" si="318"/>
        <v>0</v>
      </c>
      <c r="O249" s="19">
        <f t="shared" si="318"/>
        <v>0</v>
      </c>
      <c r="P249" s="19">
        <f t="shared" si="318"/>
        <v>210000</v>
      </c>
      <c r="Q249" s="19">
        <f t="shared" si="318"/>
        <v>0</v>
      </c>
      <c r="R249" s="19">
        <f>R250</f>
        <v>210000</v>
      </c>
      <c r="S249" s="19">
        <f t="shared" ref="S249:W250" si="319">S250</f>
        <v>0</v>
      </c>
      <c r="T249" s="19">
        <f t="shared" si="319"/>
        <v>0</v>
      </c>
      <c r="U249" s="19">
        <f t="shared" si="319"/>
        <v>0</v>
      </c>
      <c r="V249" s="19">
        <f t="shared" si="319"/>
        <v>210000</v>
      </c>
      <c r="W249" s="19">
        <f t="shared" si="319"/>
        <v>0</v>
      </c>
      <c r="X249" s="42"/>
    </row>
    <row r="250" spans="1:24" ht="36" outlineLevel="5" x14ac:dyDescent="0.2">
      <c r="A250" s="17" t="s">
        <v>229</v>
      </c>
      <c r="B250" s="18" t="s">
        <v>56</v>
      </c>
      <c r="C250" s="18" t="s">
        <v>218</v>
      </c>
      <c r="D250" s="18" t="s">
        <v>230</v>
      </c>
      <c r="E250" s="18"/>
      <c r="F250" s="19">
        <f>F251</f>
        <v>1210000</v>
      </c>
      <c r="G250" s="19">
        <f t="shared" si="317"/>
        <v>0</v>
      </c>
      <c r="H250" s="19">
        <f t="shared" si="317"/>
        <v>0</v>
      </c>
      <c r="I250" s="19">
        <f t="shared" si="317"/>
        <v>0</v>
      </c>
      <c r="J250" s="19">
        <f t="shared" si="317"/>
        <v>1210000</v>
      </c>
      <c r="K250" s="19">
        <f t="shared" si="317"/>
        <v>0</v>
      </c>
      <c r="L250" s="19">
        <f>L251</f>
        <v>210000</v>
      </c>
      <c r="M250" s="19">
        <f t="shared" si="318"/>
        <v>0</v>
      </c>
      <c r="N250" s="19">
        <f t="shared" si="318"/>
        <v>0</v>
      </c>
      <c r="O250" s="19">
        <f t="shared" si="318"/>
        <v>0</v>
      </c>
      <c r="P250" s="19">
        <f t="shared" si="318"/>
        <v>210000</v>
      </c>
      <c r="Q250" s="19">
        <f t="shared" si="318"/>
        <v>0</v>
      </c>
      <c r="R250" s="19">
        <f>R251</f>
        <v>210000</v>
      </c>
      <c r="S250" s="19">
        <f t="shared" si="319"/>
        <v>0</v>
      </c>
      <c r="T250" s="19">
        <f t="shared" si="319"/>
        <v>0</v>
      </c>
      <c r="U250" s="19">
        <f t="shared" si="319"/>
        <v>0</v>
      </c>
      <c r="V250" s="19">
        <f t="shared" si="319"/>
        <v>210000</v>
      </c>
      <c r="W250" s="19">
        <f t="shared" si="319"/>
        <v>0</v>
      </c>
      <c r="X250" s="42"/>
    </row>
    <row r="251" spans="1:24" ht="24" outlineLevel="6" x14ac:dyDescent="0.2">
      <c r="A251" s="17" t="s">
        <v>30</v>
      </c>
      <c r="B251" s="18" t="s">
        <v>56</v>
      </c>
      <c r="C251" s="18" t="s">
        <v>218</v>
      </c>
      <c r="D251" s="18" t="s">
        <v>230</v>
      </c>
      <c r="E251" s="18" t="s">
        <v>31</v>
      </c>
      <c r="F251" s="19">
        <f>'[1]4.ведомства'!G112</f>
        <v>1210000</v>
      </c>
      <c r="G251" s="19">
        <f>'[1]4.ведомства'!H112</f>
        <v>0</v>
      </c>
      <c r="H251" s="19">
        <f>'[1]4.ведомства'!I112</f>
        <v>0</v>
      </c>
      <c r="I251" s="19">
        <f>'[1]4.ведомства'!J112</f>
        <v>0</v>
      </c>
      <c r="J251" s="19">
        <f>'[1]4.ведомства'!K112</f>
        <v>1210000</v>
      </c>
      <c r="K251" s="19">
        <f>'[1]4.ведомства'!L112</f>
        <v>0</v>
      </c>
      <c r="L251" s="19">
        <f>'[1]4.ведомства'!M112</f>
        <v>210000</v>
      </c>
      <c r="M251" s="19">
        <f>'[1]4.ведомства'!N112</f>
        <v>0</v>
      </c>
      <c r="N251" s="19">
        <f>'[1]4.ведомства'!O112</f>
        <v>0</v>
      </c>
      <c r="O251" s="19">
        <f>'[1]4.ведомства'!P112</f>
        <v>0</v>
      </c>
      <c r="P251" s="19">
        <f>'[1]4.ведомства'!Q112</f>
        <v>210000</v>
      </c>
      <c r="Q251" s="19">
        <f>'[1]4.ведомства'!R112</f>
        <v>0</v>
      </c>
      <c r="R251" s="19">
        <f>'[1]4.ведомства'!S112</f>
        <v>210000</v>
      </c>
      <c r="S251" s="19">
        <f>'[1]4.ведомства'!T112</f>
        <v>0</v>
      </c>
      <c r="T251" s="19">
        <f>'[1]4.ведомства'!U112</f>
        <v>0</v>
      </c>
      <c r="U251" s="19">
        <f>'[1]4.ведомства'!V112</f>
        <v>0</v>
      </c>
      <c r="V251" s="19">
        <f>'[1]4.ведомства'!W112</f>
        <v>210000</v>
      </c>
      <c r="W251" s="19">
        <f>'[1]4.ведомства'!X112</f>
        <v>0</v>
      </c>
      <c r="X251" s="42"/>
    </row>
    <row r="252" spans="1:24" ht="24" outlineLevel="4" x14ac:dyDescent="0.2">
      <c r="A252" s="17" t="s">
        <v>231</v>
      </c>
      <c r="B252" s="18" t="s">
        <v>56</v>
      </c>
      <c r="C252" s="18" t="s">
        <v>218</v>
      </c>
      <c r="D252" s="18" t="s">
        <v>232</v>
      </c>
      <c r="E252" s="18"/>
      <c r="F252" s="19">
        <f>F253</f>
        <v>17692</v>
      </c>
      <c r="G252" s="19">
        <f t="shared" ref="G252:K252" si="320">G253</f>
        <v>17692</v>
      </c>
      <c r="H252" s="19">
        <f t="shared" si="320"/>
        <v>0</v>
      </c>
      <c r="I252" s="19">
        <f t="shared" si="320"/>
        <v>0</v>
      </c>
      <c r="J252" s="19">
        <f t="shared" si="320"/>
        <v>17692</v>
      </c>
      <c r="K252" s="19">
        <f t="shared" si="320"/>
        <v>17692</v>
      </c>
      <c r="L252" s="19">
        <f>L253</f>
        <v>17559</v>
      </c>
      <c r="M252" s="19">
        <f t="shared" ref="M252:Q252" si="321">M253</f>
        <v>17559</v>
      </c>
      <c r="N252" s="19">
        <f t="shared" si="321"/>
        <v>0</v>
      </c>
      <c r="O252" s="19">
        <f t="shared" si="321"/>
        <v>0</v>
      </c>
      <c r="P252" s="19">
        <f t="shared" si="321"/>
        <v>17559</v>
      </c>
      <c r="Q252" s="19">
        <f t="shared" si="321"/>
        <v>17559</v>
      </c>
      <c r="R252" s="19">
        <f>R253</f>
        <v>17611</v>
      </c>
      <c r="S252" s="19">
        <f t="shared" ref="S252:W252" si="322">S253</f>
        <v>17611</v>
      </c>
      <c r="T252" s="19">
        <f t="shared" si="322"/>
        <v>0</v>
      </c>
      <c r="U252" s="19">
        <f t="shared" si="322"/>
        <v>0</v>
      </c>
      <c r="V252" s="19">
        <f t="shared" si="322"/>
        <v>17611</v>
      </c>
      <c r="W252" s="19">
        <f t="shared" si="322"/>
        <v>17611</v>
      </c>
      <c r="X252" s="42"/>
    </row>
    <row r="253" spans="1:24" ht="84" outlineLevel="5" x14ac:dyDescent="0.2">
      <c r="A253" s="17" t="s">
        <v>233</v>
      </c>
      <c r="B253" s="18" t="s">
        <v>56</v>
      </c>
      <c r="C253" s="18" t="s">
        <v>218</v>
      </c>
      <c r="D253" s="18" t="s">
        <v>234</v>
      </c>
      <c r="E253" s="18"/>
      <c r="F253" s="19">
        <f>F255+F254</f>
        <v>17692</v>
      </c>
      <c r="G253" s="19">
        <f t="shared" ref="G253:W253" si="323">G255+G254</f>
        <v>17692</v>
      </c>
      <c r="H253" s="19">
        <f t="shared" si="323"/>
        <v>0</v>
      </c>
      <c r="I253" s="19">
        <f t="shared" si="323"/>
        <v>0</v>
      </c>
      <c r="J253" s="19">
        <f t="shared" si="323"/>
        <v>17692</v>
      </c>
      <c r="K253" s="19">
        <f t="shared" si="323"/>
        <v>17692</v>
      </c>
      <c r="L253" s="19">
        <f t="shared" si="323"/>
        <v>17559</v>
      </c>
      <c r="M253" s="19">
        <f t="shared" si="323"/>
        <v>17559</v>
      </c>
      <c r="N253" s="19">
        <f t="shared" si="323"/>
        <v>0</v>
      </c>
      <c r="O253" s="19">
        <f t="shared" si="323"/>
        <v>0</v>
      </c>
      <c r="P253" s="19">
        <f t="shared" si="323"/>
        <v>17559</v>
      </c>
      <c r="Q253" s="19">
        <f t="shared" si="323"/>
        <v>17559</v>
      </c>
      <c r="R253" s="19">
        <f t="shared" si="323"/>
        <v>17611</v>
      </c>
      <c r="S253" s="19">
        <f t="shared" si="323"/>
        <v>17611</v>
      </c>
      <c r="T253" s="19">
        <f t="shared" si="323"/>
        <v>0</v>
      </c>
      <c r="U253" s="19">
        <f t="shared" si="323"/>
        <v>0</v>
      </c>
      <c r="V253" s="19">
        <f t="shared" si="323"/>
        <v>17611</v>
      </c>
      <c r="W253" s="19">
        <f t="shared" si="323"/>
        <v>17611</v>
      </c>
      <c r="X253" s="42"/>
    </row>
    <row r="254" spans="1:24" ht="60" outlineLevel="5" x14ac:dyDescent="0.2">
      <c r="A254" s="17" t="s">
        <v>26</v>
      </c>
      <c r="B254" s="18" t="s">
        <v>56</v>
      </c>
      <c r="C254" s="18" t="s">
        <v>218</v>
      </c>
      <c r="D254" s="18" t="s">
        <v>234</v>
      </c>
      <c r="E254" s="18" t="s">
        <v>27</v>
      </c>
      <c r="F254" s="19">
        <f>'[1]4.ведомства'!G115</f>
        <v>0</v>
      </c>
      <c r="G254" s="19">
        <f>'[1]4.ведомства'!H115</f>
        <v>0</v>
      </c>
      <c r="H254" s="19">
        <f>'[1]4.ведомства'!I115</f>
        <v>17692</v>
      </c>
      <c r="I254" s="19">
        <f>'[1]4.ведомства'!J115</f>
        <v>17692</v>
      </c>
      <c r="J254" s="19">
        <f>'[1]4.ведомства'!K115</f>
        <v>17692</v>
      </c>
      <c r="K254" s="19">
        <f>'[1]4.ведомства'!L115</f>
        <v>17692</v>
      </c>
      <c r="L254" s="19">
        <f>'[1]4.ведомства'!M115</f>
        <v>0</v>
      </c>
      <c r="M254" s="19">
        <f>'[1]4.ведомства'!N115</f>
        <v>0</v>
      </c>
      <c r="N254" s="19">
        <f>'[1]4.ведомства'!O115</f>
        <v>17559</v>
      </c>
      <c r="O254" s="19">
        <f>'[1]4.ведомства'!P115</f>
        <v>17559</v>
      </c>
      <c r="P254" s="19">
        <f>'[1]4.ведомства'!Q115</f>
        <v>17559</v>
      </c>
      <c r="Q254" s="19">
        <f>'[1]4.ведомства'!R115</f>
        <v>17559</v>
      </c>
      <c r="R254" s="19">
        <f>'[1]4.ведомства'!S115</f>
        <v>0</v>
      </c>
      <c r="S254" s="19">
        <f>'[1]4.ведомства'!T115</f>
        <v>0</v>
      </c>
      <c r="T254" s="19">
        <f>'[1]4.ведомства'!U115</f>
        <v>17611</v>
      </c>
      <c r="U254" s="19">
        <f>'[1]4.ведомства'!V115</f>
        <v>17611</v>
      </c>
      <c r="V254" s="19">
        <f>'[1]4.ведомства'!W115</f>
        <v>17611</v>
      </c>
      <c r="W254" s="19">
        <f>'[1]4.ведомства'!X115</f>
        <v>17611</v>
      </c>
      <c r="X254" s="42"/>
    </row>
    <row r="255" spans="1:24" ht="24" hidden="1" outlineLevel="6" x14ac:dyDescent="0.2">
      <c r="A255" s="17" t="s">
        <v>30</v>
      </c>
      <c r="B255" s="18" t="s">
        <v>56</v>
      </c>
      <c r="C255" s="18" t="s">
        <v>218</v>
      </c>
      <c r="D255" s="18" t="s">
        <v>234</v>
      </c>
      <c r="E255" s="18" t="s">
        <v>31</v>
      </c>
      <c r="F255" s="19">
        <f>'[1]4.ведомства'!G116</f>
        <v>17692</v>
      </c>
      <c r="G255" s="19">
        <f>'[1]4.ведомства'!H116</f>
        <v>17692</v>
      </c>
      <c r="H255" s="19">
        <f>'[1]4.ведомства'!I116</f>
        <v>-17692</v>
      </c>
      <c r="I255" s="19">
        <f>'[1]4.ведомства'!J116</f>
        <v>-17692</v>
      </c>
      <c r="J255" s="19">
        <f>'[1]4.ведомства'!K116</f>
        <v>0</v>
      </c>
      <c r="K255" s="19">
        <f>'[1]4.ведомства'!L116</f>
        <v>0</v>
      </c>
      <c r="L255" s="19">
        <f>'[1]4.ведомства'!M116</f>
        <v>17559</v>
      </c>
      <c r="M255" s="19">
        <f>'[1]4.ведомства'!N116</f>
        <v>17559</v>
      </c>
      <c r="N255" s="19">
        <f>'[1]4.ведомства'!O116</f>
        <v>-17559</v>
      </c>
      <c r="O255" s="19">
        <f>'[1]4.ведомства'!P116</f>
        <v>-17559</v>
      </c>
      <c r="P255" s="19">
        <f>'[1]4.ведомства'!Q116</f>
        <v>0</v>
      </c>
      <c r="Q255" s="19">
        <f>'[1]4.ведомства'!R116</f>
        <v>0</v>
      </c>
      <c r="R255" s="19">
        <f>'[1]4.ведомства'!S116</f>
        <v>17611</v>
      </c>
      <c r="S255" s="19">
        <f>'[1]4.ведомства'!T116</f>
        <v>17611</v>
      </c>
      <c r="T255" s="19">
        <f>'[1]4.ведомства'!U116</f>
        <v>-17611</v>
      </c>
      <c r="U255" s="19">
        <f>'[1]4.ведомства'!V116</f>
        <v>-17611</v>
      </c>
      <c r="V255" s="19">
        <f>'[1]4.ведомства'!W116</f>
        <v>0</v>
      </c>
      <c r="W255" s="19">
        <f>'[1]4.ведомства'!X116</f>
        <v>0</v>
      </c>
      <c r="X255" s="42"/>
    </row>
    <row r="256" spans="1:24" ht="24" outlineLevel="2" collapsed="1" x14ac:dyDescent="0.2">
      <c r="A256" s="17" t="s">
        <v>102</v>
      </c>
      <c r="B256" s="18" t="s">
        <v>56</v>
      </c>
      <c r="C256" s="18" t="s">
        <v>218</v>
      </c>
      <c r="D256" s="18" t="s">
        <v>103</v>
      </c>
      <c r="E256" s="18"/>
      <c r="F256" s="19">
        <f>F257+F266</f>
        <v>51394665.509999998</v>
      </c>
      <c r="G256" s="19">
        <f t="shared" ref="G256:K256" si="324">G257+G266</f>
        <v>313234.5</v>
      </c>
      <c r="H256" s="19">
        <f t="shared" si="324"/>
        <v>823890.22</v>
      </c>
      <c r="I256" s="19">
        <f t="shared" si="324"/>
        <v>0</v>
      </c>
      <c r="J256" s="19">
        <f t="shared" si="324"/>
        <v>52218555.729999997</v>
      </c>
      <c r="K256" s="19">
        <f t="shared" si="324"/>
        <v>313234.5</v>
      </c>
      <c r="L256" s="19">
        <f>L257+L266</f>
        <v>50977019.509999998</v>
      </c>
      <c r="M256" s="19">
        <f t="shared" ref="M256:Q256" si="325">M257+M266</f>
        <v>0</v>
      </c>
      <c r="N256" s="19">
        <f t="shared" si="325"/>
        <v>0</v>
      </c>
      <c r="O256" s="19">
        <f t="shared" si="325"/>
        <v>0</v>
      </c>
      <c r="P256" s="19">
        <f t="shared" si="325"/>
        <v>50977019.509999998</v>
      </c>
      <c r="Q256" s="19">
        <f t="shared" si="325"/>
        <v>0</v>
      </c>
      <c r="R256" s="19">
        <f>R257+R266</f>
        <v>50977019.509999998</v>
      </c>
      <c r="S256" s="19">
        <f t="shared" ref="S256:W256" si="326">S257+S266</f>
        <v>0</v>
      </c>
      <c r="T256" s="19">
        <f t="shared" si="326"/>
        <v>0</v>
      </c>
      <c r="U256" s="19">
        <f t="shared" si="326"/>
        <v>0</v>
      </c>
      <c r="V256" s="19">
        <f t="shared" si="326"/>
        <v>50977019.509999998</v>
      </c>
      <c r="W256" s="19">
        <f t="shared" si="326"/>
        <v>0</v>
      </c>
      <c r="X256" s="42"/>
    </row>
    <row r="257" spans="1:24" ht="24" outlineLevel="4" x14ac:dyDescent="0.2">
      <c r="A257" s="17" t="s">
        <v>235</v>
      </c>
      <c r="B257" s="18" t="s">
        <v>56</v>
      </c>
      <c r="C257" s="18" t="s">
        <v>218</v>
      </c>
      <c r="D257" s="18" t="s">
        <v>236</v>
      </c>
      <c r="E257" s="18"/>
      <c r="F257" s="19">
        <f>F258+F260+F262+F264</f>
        <v>1217646</v>
      </c>
      <c r="G257" s="19">
        <f t="shared" ref="G257:K257" si="327">G258+G260+G262+G264</f>
        <v>313234.5</v>
      </c>
      <c r="H257" s="19">
        <f t="shared" si="327"/>
        <v>0</v>
      </c>
      <c r="I257" s="19">
        <f t="shared" si="327"/>
        <v>0</v>
      </c>
      <c r="J257" s="19">
        <f t="shared" si="327"/>
        <v>1217646</v>
      </c>
      <c r="K257" s="19">
        <f t="shared" si="327"/>
        <v>313234.5</v>
      </c>
      <c r="L257" s="19">
        <f>L258+L260+L262+L264</f>
        <v>800000</v>
      </c>
      <c r="M257" s="19">
        <f t="shared" ref="M257:Q257" si="328">M258+M260+M262+M264</f>
        <v>0</v>
      </c>
      <c r="N257" s="19">
        <f t="shared" si="328"/>
        <v>0</v>
      </c>
      <c r="O257" s="19">
        <f t="shared" si="328"/>
        <v>0</v>
      </c>
      <c r="P257" s="19">
        <f t="shared" si="328"/>
        <v>800000</v>
      </c>
      <c r="Q257" s="19">
        <f t="shared" si="328"/>
        <v>0</v>
      </c>
      <c r="R257" s="19">
        <f>R258+R260+R262+R264</f>
        <v>800000</v>
      </c>
      <c r="S257" s="19">
        <f t="shared" ref="S257:W257" si="329">S258+S260+S262+S264</f>
        <v>0</v>
      </c>
      <c r="T257" s="19">
        <f t="shared" si="329"/>
        <v>0</v>
      </c>
      <c r="U257" s="19">
        <f t="shared" si="329"/>
        <v>0</v>
      </c>
      <c r="V257" s="19">
        <f t="shared" si="329"/>
        <v>800000</v>
      </c>
      <c r="W257" s="19">
        <f t="shared" si="329"/>
        <v>0</v>
      </c>
      <c r="X257" s="42"/>
    </row>
    <row r="258" spans="1:24" ht="72" outlineLevel="5" x14ac:dyDescent="0.2">
      <c r="A258" s="17" t="s">
        <v>237</v>
      </c>
      <c r="B258" s="18" t="s">
        <v>56</v>
      </c>
      <c r="C258" s="18" t="s">
        <v>218</v>
      </c>
      <c r="D258" s="18" t="s">
        <v>238</v>
      </c>
      <c r="E258" s="18"/>
      <c r="F258" s="19">
        <f>F259</f>
        <v>313234.5</v>
      </c>
      <c r="G258" s="19">
        <f t="shared" ref="G258:K258" si="330">G259</f>
        <v>313234.5</v>
      </c>
      <c r="H258" s="19">
        <f t="shared" si="330"/>
        <v>0</v>
      </c>
      <c r="I258" s="19">
        <f t="shared" si="330"/>
        <v>0</v>
      </c>
      <c r="J258" s="19">
        <f t="shared" si="330"/>
        <v>313234.5</v>
      </c>
      <c r="K258" s="19">
        <f t="shared" si="330"/>
        <v>313234.5</v>
      </c>
      <c r="L258" s="19">
        <f>L259</f>
        <v>0</v>
      </c>
      <c r="M258" s="19">
        <f t="shared" ref="M258:Q258" si="331">M259</f>
        <v>0</v>
      </c>
      <c r="N258" s="19">
        <f t="shared" si="331"/>
        <v>0</v>
      </c>
      <c r="O258" s="19">
        <f t="shared" si="331"/>
        <v>0</v>
      </c>
      <c r="P258" s="19">
        <f t="shared" si="331"/>
        <v>0</v>
      </c>
      <c r="Q258" s="19">
        <f t="shared" si="331"/>
        <v>0</v>
      </c>
      <c r="R258" s="19">
        <f>R259</f>
        <v>0</v>
      </c>
      <c r="S258" s="19">
        <f t="shared" ref="S258:W258" si="332">S259</f>
        <v>0</v>
      </c>
      <c r="T258" s="19">
        <f t="shared" si="332"/>
        <v>0</v>
      </c>
      <c r="U258" s="19">
        <f t="shared" si="332"/>
        <v>0</v>
      </c>
      <c r="V258" s="19">
        <f t="shared" si="332"/>
        <v>0</v>
      </c>
      <c r="W258" s="19">
        <f t="shared" si="332"/>
        <v>0</v>
      </c>
      <c r="X258" s="42"/>
    </row>
    <row r="259" spans="1:24" ht="24" outlineLevel="6" x14ac:dyDescent="0.2">
      <c r="A259" s="17" t="s">
        <v>30</v>
      </c>
      <c r="B259" s="18" t="s">
        <v>56</v>
      </c>
      <c r="C259" s="18" t="s">
        <v>218</v>
      </c>
      <c r="D259" s="18" t="s">
        <v>238</v>
      </c>
      <c r="E259" s="18" t="s">
        <v>31</v>
      </c>
      <c r="F259" s="19">
        <f>'[1]4.ведомства'!G792</f>
        <v>313234.5</v>
      </c>
      <c r="G259" s="19">
        <f>'[1]4.ведомства'!H792</f>
        <v>313234.5</v>
      </c>
      <c r="H259" s="19">
        <f>'[1]4.ведомства'!I792</f>
        <v>0</v>
      </c>
      <c r="I259" s="19">
        <f>'[1]4.ведомства'!J792</f>
        <v>0</v>
      </c>
      <c r="J259" s="19">
        <f>'[1]4.ведомства'!K792</f>
        <v>313234.5</v>
      </c>
      <c r="K259" s="19">
        <f>'[1]4.ведомства'!L792</f>
        <v>313234.5</v>
      </c>
      <c r="L259" s="19">
        <f>'[1]4.ведомства'!M792</f>
        <v>0</v>
      </c>
      <c r="M259" s="19">
        <f>'[1]4.ведомства'!N792</f>
        <v>0</v>
      </c>
      <c r="N259" s="19">
        <f>'[1]4.ведомства'!O792</f>
        <v>0</v>
      </c>
      <c r="O259" s="19">
        <f>'[1]4.ведомства'!P792</f>
        <v>0</v>
      </c>
      <c r="P259" s="19">
        <f>'[1]4.ведомства'!Q792</f>
        <v>0</v>
      </c>
      <c r="Q259" s="19">
        <f>'[1]4.ведомства'!R792</f>
        <v>0</v>
      </c>
      <c r="R259" s="19">
        <f>'[1]4.ведомства'!S792</f>
        <v>0</v>
      </c>
      <c r="S259" s="19">
        <f>'[1]4.ведомства'!T792</f>
        <v>0</v>
      </c>
      <c r="T259" s="19">
        <f>'[1]4.ведомства'!U792</f>
        <v>0</v>
      </c>
      <c r="U259" s="19">
        <f>'[1]4.ведомства'!V792</f>
        <v>0</v>
      </c>
      <c r="V259" s="19">
        <f>'[1]4.ведомства'!W792</f>
        <v>0</v>
      </c>
      <c r="W259" s="19">
        <f>'[1]4.ведомства'!X792</f>
        <v>0</v>
      </c>
      <c r="X259" s="42"/>
    </row>
    <row r="260" spans="1:24" ht="60" outlineLevel="5" x14ac:dyDescent="0.2">
      <c r="A260" s="17" t="s">
        <v>239</v>
      </c>
      <c r="B260" s="18" t="s">
        <v>56</v>
      </c>
      <c r="C260" s="18" t="s">
        <v>218</v>
      </c>
      <c r="D260" s="18" t="s">
        <v>240</v>
      </c>
      <c r="E260" s="18"/>
      <c r="F260" s="19">
        <f>F261</f>
        <v>104411.5</v>
      </c>
      <c r="G260" s="19">
        <f t="shared" ref="G260:K260" si="333">G261</f>
        <v>0</v>
      </c>
      <c r="H260" s="19">
        <f t="shared" si="333"/>
        <v>0</v>
      </c>
      <c r="I260" s="19">
        <f t="shared" si="333"/>
        <v>0</v>
      </c>
      <c r="J260" s="19">
        <f t="shared" si="333"/>
        <v>104411.5</v>
      </c>
      <c r="K260" s="19">
        <f t="shared" si="333"/>
        <v>0</v>
      </c>
      <c r="L260" s="19">
        <f>L261</f>
        <v>0</v>
      </c>
      <c r="M260" s="19">
        <f t="shared" ref="M260:Q260" si="334">M261</f>
        <v>0</v>
      </c>
      <c r="N260" s="19">
        <f t="shared" si="334"/>
        <v>0</v>
      </c>
      <c r="O260" s="19">
        <f t="shared" si="334"/>
        <v>0</v>
      </c>
      <c r="P260" s="19">
        <f t="shared" si="334"/>
        <v>0</v>
      </c>
      <c r="Q260" s="19">
        <f t="shared" si="334"/>
        <v>0</v>
      </c>
      <c r="R260" s="19">
        <f>R261</f>
        <v>0</v>
      </c>
      <c r="S260" s="19">
        <f t="shared" ref="S260:W260" si="335">S261</f>
        <v>0</v>
      </c>
      <c r="T260" s="19">
        <f t="shared" si="335"/>
        <v>0</v>
      </c>
      <c r="U260" s="19">
        <f t="shared" si="335"/>
        <v>0</v>
      </c>
      <c r="V260" s="19">
        <f t="shared" si="335"/>
        <v>0</v>
      </c>
      <c r="W260" s="19">
        <f t="shared" si="335"/>
        <v>0</v>
      </c>
      <c r="X260" s="42"/>
    </row>
    <row r="261" spans="1:24" ht="24" outlineLevel="6" x14ac:dyDescent="0.2">
      <c r="A261" s="17" t="s">
        <v>30</v>
      </c>
      <c r="B261" s="18" t="s">
        <v>56</v>
      </c>
      <c r="C261" s="18" t="s">
        <v>218</v>
      </c>
      <c r="D261" s="18" t="s">
        <v>240</v>
      </c>
      <c r="E261" s="18" t="s">
        <v>31</v>
      </c>
      <c r="F261" s="19">
        <f>'[1]4.ведомства'!G794</f>
        <v>104411.5</v>
      </c>
      <c r="G261" s="19">
        <f>'[1]4.ведомства'!H794</f>
        <v>0</v>
      </c>
      <c r="H261" s="19">
        <f>'[1]4.ведомства'!I794</f>
        <v>0</v>
      </c>
      <c r="I261" s="19">
        <f>'[1]4.ведомства'!J794</f>
        <v>0</v>
      </c>
      <c r="J261" s="19">
        <f>'[1]4.ведомства'!K794</f>
        <v>104411.5</v>
      </c>
      <c r="K261" s="19">
        <f>'[1]4.ведомства'!L794</f>
        <v>0</v>
      </c>
      <c r="L261" s="19">
        <f>'[1]4.ведомства'!M794</f>
        <v>0</v>
      </c>
      <c r="M261" s="19">
        <f>'[1]4.ведомства'!N794</f>
        <v>0</v>
      </c>
      <c r="N261" s="19">
        <f>'[1]4.ведомства'!O794</f>
        <v>0</v>
      </c>
      <c r="O261" s="19">
        <f>'[1]4.ведомства'!P794</f>
        <v>0</v>
      </c>
      <c r="P261" s="19">
        <f>'[1]4.ведомства'!Q794</f>
        <v>0</v>
      </c>
      <c r="Q261" s="19">
        <f>'[1]4.ведомства'!R794</f>
        <v>0</v>
      </c>
      <c r="R261" s="19">
        <f>'[1]4.ведомства'!S794</f>
        <v>0</v>
      </c>
      <c r="S261" s="19">
        <f>'[1]4.ведомства'!T794</f>
        <v>0</v>
      </c>
      <c r="T261" s="19">
        <f>'[1]4.ведомства'!U794</f>
        <v>0</v>
      </c>
      <c r="U261" s="19">
        <f>'[1]4.ведомства'!V794</f>
        <v>0</v>
      </c>
      <c r="V261" s="19">
        <f>'[1]4.ведомства'!W794</f>
        <v>0</v>
      </c>
      <c r="W261" s="19">
        <f>'[1]4.ведомства'!X794</f>
        <v>0</v>
      </c>
      <c r="X261" s="42"/>
    </row>
    <row r="262" spans="1:24" ht="36" outlineLevel="5" x14ac:dyDescent="0.2">
      <c r="A262" s="17" t="s">
        <v>241</v>
      </c>
      <c r="B262" s="18" t="s">
        <v>56</v>
      </c>
      <c r="C262" s="18" t="s">
        <v>218</v>
      </c>
      <c r="D262" s="18" t="s">
        <v>242</v>
      </c>
      <c r="E262" s="18"/>
      <c r="F262" s="19">
        <f>F263</f>
        <v>800000</v>
      </c>
      <c r="G262" s="19">
        <f t="shared" ref="G262:K262" si="336">G263</f>
        <v>0</v>
      </c>
      <c r="H262" s="19">
        <f t="shared" si="336"/>
        <v>0</v>
      </c>
      <c r="I262" s="19">
        <f t="shared" si="336"/>
        <v>0</v>
      </c>
      <c r="J262" s="19">
        <f t="shared" si="336"/>
        <v>800000</v>
      </c>
      <c r="K262" s="19">
        <f t="shared" si="336"/>
        <v>0</v>
      </c>
      <c r="L262" s="19">
        <f>L263</f>
        <v>800000</v>
      </c>
      <c r="M262" s="19">
        <f t="shared" ref="M262:Q262" si="337">M263</f>
        <v>0</v>
      </c>
      <c r="N262" s="19">
        <f t="shared" si="337"/>
        <v>0</v>
      </c>
      <c r="O262" s="19">
        <f t="shared" si="337"/>
        <v>0</v>
      </c>
      <c r="P262" s="19">
        <f t="shared" si="337"/>
        <v>800000</v>
      </c>
      <c r="Q262" s="19">
        <f t="shared" si="337"/>
        <v>0</v>
      </c>
      <c r="R262" s="19">
        <f>R263</f>
        <v>800000</v>
      </c>
      <c r="S262" s="19">
        <f t="shared" ref="S262:W262" si="338">S263</f>
        <v>0</v>
      </c>
      <c r="T262" s="19">
        <f t="shared" si="338"/>
        <v>0</v>
      </c>
      <c r="U262" s="19">
        <f t="shared" si="338"/>
        <v>0</v>
      </c>
      <c r="V262" s="19">
        <f t="shared" si="338"/>
        <v>800000</v>
      </c>
      <c r="W262" s="19">
        <f t="shared" si="338"/>
        <v>0</v>
      </c>
      <c r="X262" s="42"/>
    </row>
    <row r="263" spans="1:24" ht="24" outlineLevel="6" x14ac:dyDescent="0.2">
      <c r="A263" s="17" t="s">
        <v>30</v>
      </c>
      <c r="B263" s="18" t="s">
        <v>56</v>
      </c>
      <c r="C263" s="18" t="s">
        <v>218</v>
      </c>
      <c r="D263" s="18" t="s">
        <v>242</v>
      </c>
      <c r="E263" s="18" t="s">
        <v>31</v>
      </c>
      <c r="F263" s="19">
        <f>'[1]4.ведомства'!G796</f>
        <v>800000</v>
      </c>
      <c r="G263" s="19">
        <f>'[1]4.ведомства'!H796</f>
        <v>0</v>
      </c>
      <c r="H263" s="19">
        <f>'[1]4.ведомства'!I796</f>
        <v>0</v>
      </c>
      <c r="I263" s="19">
        <f>'[1]4.ведомства'!J796</f>
        <v>0</v>
      </c>
      <c r="J263" s="19">
        <f>'[1]4.ведомства'!K796</f>
        <v>800000</v>
      </c>
      <c r="K263" s="19">
        <f>'[1]4.ведомства'!L796</f>
        <v>0</v>
      </c>
      <c r="L263" s="19">
        <f>'[1]4.ведомства'!M796</f>
        <v>800000</v>
      </c>
      <c r="M263" s="19">
        <f>'[1]4.ведомства'!N796</f>
        <v>0</v>
      </c>
      <c r="N263" s="19">
        <f>'[1]4.ведомства'!O796</f>
        <v>0</v>
      </c>
      <c r="O263" s="19">
        <f>'[1]4.ведомства'!P796</f>
        <v>0</v>
      </c>
      <c r="P263" s="19">
        <f>'[1]4.ведомства'!Q796</f>
        <v>800000</v>
      </c>
      <c r="Q263" s="19">
        <f>'[1]4.ведомства'!R796</f>
        <v>0</v>
      </c>
      <c r="R263" s="19">
        <f>'[1]4.ведомства'!S796</f>
        <v>800000</v>
      </c>
      <c r="S263" s="19">
        <f>'[1]4.ведомства'!T796</f>
        <v>0</v>
      </c>
      <c r="T263" s="19">
        <f>'[1]4.ведомства'!U796</f>
        <v>0</v>
      </c>
      <c r="U263" s="19">
        <f>'[1]4.ведомства'!V796</f>
        <v>0</v>
      </c>
      <c r="V263" s="19">
        <f>'[1]4.ведомства'!W796</f>
        <v>800000</v>
      </c>
      <c r="W263" s="19">
        <f>'[1]4.ведомства'!X796</f>
        <v>0</v>
      </c>
      <c r="X263" s="42"/>
    </row>
    <row r="264" spans="1:24" hidden="1" outlineLevel="5" x14ac:dyDescent="0.2">
      <c r="A264" s="17" t="s">
        <v>243</v>
      </c>
      <c r="B264" s="18" t="s">
        <v>56</v>
      </c>
      <c r="C264" s="18" t="s">
        <v>218</v>
      </c>
      <c r="D264" s="18" t="s">
        <v>244</v>
      </c>
      <c r="E264" s="18"/>
      <c r="F264" s="19">
        <f>F265</f>
        <v>0</v>
      </c>
      <c r="G264" s="19">
        <f t="shared" ref="G264:K264" si="339">G265</f>
        <v>0</v>
      </c>
      <c r="H264" s="19">
        <f t="shared" si="339"/>
        <v>0</v>
      </c>
      <c r="I264" s="19">
        <f t="shared" si="339"/>
        <v>0</v>
      </c>
      <c r="J264" s="19">
        <f t="shared" si="339"/>
        <v>0</v>
      </c>
      <c r="K264" s="19">
        <f t="shared" si="339"/>
        <v>0</v>
      </c>
      <c r="L264" s="19">
        <f>L265</f>
        <v>0</v>
      </c>
      <c r="M264" s="19">
        <f t="shared" ref="M264:Q264" si="340">M265</f>
        <v>0</v>
      </c>
      <c r="N264" s="19">
        <f t="shared" si="340"/>
        <v>0</v>
      </c>
      <c r="O264" s="19">
        <f t="shared" si="340"/>
        <v>0</v>
      </c>
      <c r="P264" s="19">
        <f t="shared" si="340"/>
        <v>0</v>
      </c>
      <c r="Q264" s="19">
        <f t="shared" si="340"/>
        <v>0</v>
      </c>
      <c r="R264" s="19">
        <f>R265</f>
        <v>0</v>
      </c>
      <c r="S264" s="19">
        <f t="shared" ref="S264:W264" si="341">S265</f>
        <v>0</v>
      </c>
      <c r="T264" s="19">
        <f t="shared" si="341"/>
        <v>0</v>
      </c>
      <c r="U264" s="19">
        <f t="shared" si="341"/>
        <v>0</v>
      </c>
      <c r="V264" s="19">
        <f t="shared" si="341"/>
        <v>0</v>
      </c>
      <c r="W264" s="19">
        <f t="shared" si="341"/>
        <v>0</v>
      </c>
      <c r="X264" s="42"/>
    </row>
    <row r="265" spans="1:24" ht="24" hidden="1" outlineLevel="6" x14ac:dyDescent="0.2">
      <c r="A265" s="17" t="s">
        <v>30</v>
      </c>
      <c r="B265" s="18" t="s">
        <v>56</v>
      </c>
      <c r="C265" s="18" t="s">
        <v>218</v>
      </c>
      <c r="D265" s="18" t="s">
        <v>244</v>
      </c>
      <c r="E265" s="18" t="s">
        <v>31</v>
      </c>
      <c r="F265" s="19">
        <f>'[1]4.ведомства'!G798</f>
        <v>0</v>
      </c>
      <c r="G265" s="19">
        <f>'[1]4.ведомства'!H798</f>
        <v>0</v>
      </c>
      <c r="H265" s="19">
        <f>'[1]4.ведомства'!I798</f>
        <v>0</v>
      </c>
      <c r="I265" s="19">
        <f>'[1]4.ведомства'!J798</f>
        <v>0</v>
      </c>
      <c r="J265" s="19">
        <f>'[1]4.ведомства'!K798</f>
        <v>0</v>
      </c>
      <c r="K265" s="19">
        <f>'[1]4.ведомства'!L798</f>
        <v>0</v>
      </c>
      <c r="L265" s="19">
        <f>'[1]4.ведомства'!M798</f>
        <v>0</v>
      </c>
      <c r="M265" s="19">
        <f>'[1]4.ведомства'!N798</f>
        <v>0</v>
      </c>
      <c r="N265" s="19">
        <f>'[1]4.ведомства'!O798</f>
        <v>0</v>
      </c>
      <c r="O265" s="19">
        <f>'[1]4.ведомства'!P798</f>
        <v>0</v>
      </c>
      <c r="P265" s="19">
        <f>'[1]4.ведомства'!Q798</f>
        <v>0</v>
      </c>
      <c r="Q265" s="19">
        <f>'[1]4.ведомства'!R798</f>
        <v>0</v>
      </c>
      <c r="R265" s="19">
        <f>'[1]4.ведомства'!S798</f>
        <v>0</v>
      </c>
      <c r="S265" s="19">
        <f>'[1]4.ведомства'!T798</f>
        <v>0</v>
      </c>
      <c r="T265" s="19">
        <f>'[1]4.ведомства'!U798</f>
        <v>0</v>
      </c>
      <c r="U265" s="19">
        <f>'[1]4.ведомства'!V798</f>
        <v>0</v>
      </c>
      <c r="V265" s="19">
        <f>'[1]4.ведомства'!W798</f>
        <v>0</v>
      </c>
      <c r="W265" s="19">
        <f>'[1]4.ведомства'!X798</f>
        <v>0</v>
      </c>
      <c r="X265" s="42"/>
    </row>
    <row r="266" spans="1:24" ht="24" outlineLevel="4" collapsed="1" x14ac:dyDescent="0.2">
      <c r="A266" s="17" t="s">
        <v>114</v>
      </c>
      <c r="B266" s="18" t="s">
        <v>56</v>
      </c>
      <c r="C266" s="18" t="s">
        <v>218</v>
      </c>
      <c r="D266" s="18" t="s">
        <v>115</v>
      </c>
      <c r="E266" s="18"/>
      <c r="F266" s="19">
        <f>F267+F269</f>
        <v>50177019.509999998</v>
      </c>
      <c r="G266" s="19">
        <f t="shared" ref="G266:K266" si="342">G267+G269</f>
        <v>0</v>
      </c>
      <c r="H266" s="19">
        <f t="shared" si="342"/>
        <v>823890.22</v>
      </c>
      <c r="I266" s="19">
        <f t="shared" si="342"/>
        <v>0</v>
      </c>
      <c r="J266" s="19">
        <f t="shared" si="342"/>
        <v>51000909.729999997</v>
      </c>
      <c r="K266" s="19">
        <f t="shared" si="342"/>
        <v>0</v>
      </c>
      <c r="L266" s="19">
        <f>L267+L269</f>
        <v>50177019.509999998</v>
      </c>
      <c r="M266" s="19">
        <f t="shared" ref="M266:Q266" si="343">M267+M269</f>
        <v>0</v>
      </c>
      <c r="N266" s="19">
        <f t="shared" si="343"/>
        <v>0</v>
      </c>
      <c r="O266" s="19">
        <f t="shared" si="343"/>
        <v>0</v>
      </c>
      <c r="P266" s="19">
        <f t="shared" si="343"/>
        <v>50177019.509999998</v>
      </c>
      <c r="Q266" s="19">
        <f t="shared" si="343"/>
        <v>0</v>
      </c>
      <c r="R266" s="19">
        <f>R267+R269</f>
        <v>50177019.509999998</v>
      </c>
      <c r="S266" s="19">
        <f t="shared" ref="S266:W266" si="344">S267+S269</f>
        <v>0</v>
      </c>
      <c r="T266" s="19">
        <f t="shared" si="344"/>
        <v>0</v>
      </c>
      <c r="U266" s="19">
        <f t="shared" si="344"/>
        <v>0</v>
      </c>
      <c r="V266" s="19">
        <f t="shared" si="344"/>
        <v>50177019.509999998</v>
      </c>
      <c r="W266" s="19">
        <f t="shared" si="344"/>
        <v>0</v>
      </c>
      <c r="X266" s="42"/>
    </row>
    <row r="267" spans="1:24" ht="48" outlineLevel="5" x14ac:dyDescent="0.2">
      <c r="A267" s="17" t="s">
        <v>32</v>
      </c>
      <c r="B267" s="18" t="s">
        <v>56</v>
      </c>
      <c r="C267" s="18" t="s">
        <v>218</v>
      </c>
      <c r="D267" s="18" t="s">
        <v>116</v>
      </c>
      <c r="E267" s="18"/>
      <c r="F267" s="19">
        <f>F268</f>
        <v>2067440</v>
      </c>
      <c r="G267" s="19">
        <f t="shared" ref="G267:K267" si="345">G268</f>
        <v>0</v>
      </c>
      <c r="H267" s="19">
        <f t="shared" si="345"/>
        <v>0</v>
      </c>
      <c r="I267" s="19">
        <f t="shared" si="345"/>
        <v>0</v>
      </c>
      <c r="J267" s="19">
        <f t="shared" si="345"/>
        <v>2067440</v>
      </c>
      <c r="K267" s="19">
        <f t="shared" si="345"/>
        <v>0</v>
      </c>
      <c r="L267" s="19">
        <f>L268</f>
        <v>2067440</v>
      </c>
      <c r="M267" s="19">
        <f t="shared" ref="M267:Q267" si="346">M268</f>
        <v>0</v>
      </c>
      <c r="N267" s="19">
        <f t="shared" si="346"/>
        <v>0</v>
      </c>
      <c r="O267" s="19">
        <f t="shared" si="346"/>
        <v>0</v>
      </c>
      <c r="P267" s="19">
        <f t="shared" si="346"/>
        <v>2067440</v>
      </c>
      <c r="Q267" s="19">
        <f t="shared" si="346"/>
        <v>0</v>
      </c>
      <c r="R267" s="19">
        <f>R268</f>
        <v>2067440</v>
      </c>
      <c r="S267" s="19">
        <f t="shared" ref="S267:W267" si="347">S268</f>
        <v>0</v>
      </c>
      <c r="T267" s="19">
        <f t="shared" si="347"/>
        <v>0</v>
      </c>
      <c r="U267" s="19">
        <f t="shared" si="347"/>
        <v>0</v>
      </c>
      <c r="V267" s="19">
        <f t="shared" si="347"/>
        <v>2067440</v>
      </c>
      <c r="W267" s="19">
        <f t="shared" si="347"/>
        <v>0</v>
      </c>
      <c r="X267" s="42"/>
    </row>
    <row r="268" spans="1:24" ht="60" outlineLevel="6" x14ac:dyDescent="0.2">
      <c r="A268" s="17" t="s">
        <v>26</v>
      </c>
      <c r="B268" s="18" t="s">
        <v>56</v>
      </c>
      <c r="C268" s="18" t="s">
        <v>218</v>
      </c>
      <c r="D268" s="18" t="s">
        <v>116</v>
      </c>
      <c r="E268" s="18" t="s">
        <v>27</v>
      </c>
      <c r="F268" s="19">
        <f>'[1]4.ведомства'!G801</f>
        <v>2067440</v>
      </c>
      <c r="G268" s="19">
        <f>'[1]4.ведомства'!H801</f>
        <v>0</v>
      </c>
      <c r="H268" s="19">
        <f>'[1]4.ведомства'!I801</f>
        <v>0</v>
      </c>
      <c r="I268" s="19">
        <f>'[1]4.ведомства'!J801</f>
        <v>0</v>
      </c>
      <c r="J268" s="19">
        <f>'[1]4.ведомства'!K801</f>
        <v>2067440</v>
      </c>
      <c r="K268" s="19">
        <f>'[1]4.ведомства'!L801</f>
        <v>0</v>
      </c>
      <c r="L268" s="19">
        <f>'[1]4.ведомства'!M801</f>
        <v>2067440</v>
      </c>
      <c r="M268" s="19">
        <f>'[1]4.ведомства'!N801</f>
        <v>0</v>
      </c>
      <c r="N268" s="19">
        <f>'[1]4.ведомства'!O801</f>
        <v>0</v>
      </c>
      <c r="O268" s="19">
        <f>'[1]4.ведомства'!P801</f>
        <v>0</v>
      </c>
      <c r="P268" s="19">
        <f>'[1]4.ведомства'!Q801</f>
        <v>2067440</v>
      </c>
      <c r="Q268" s="19">
        <f>'[1]4.ведомства'!R801</f>
        <v>0</v>
      </c>
      <c r="R268" s="19">
        <f>'[1]4.ведомства'!S801</f>
        <v>2067440</v>
      </c>
      <c r="S268" s="19">
        <f>'[1]4.ведомства'!T801</f>
        <v>0</v>
      </c>
      <c r="T268" s="19">
        <f>'[1]4.ведомства'!U801</f>
        <v>0</v>
      </c>
      <c r="U268" s="19">
        <f>'[1]4.ведомства'!V801</f>
        <v>0</v>
      </c>
      <c r="V268" s="19">
        <f>'[1]4.ведомства'!W801</f>
        <v>2067440</v>
      </c>
      <c r="W268" s="19">
        <f>'[1]4.ведомства'!X801</f>
        <v>0</v>
      </c>
      <c r="X268" s="42"/>
    </row>
    <row r="269" spans="1:24" ht="24" outlineLevel="5" x14ac:dyDescent="0.2">
      <c r="A269" s="17" t="s">
        <v>117</v>
      </c>
      <c r="B269" s="18" t="s">
        <v>56</v>
      </c>
      <c r="C269" s="18" t="s">
        <v>218</v>
      </c>
      <c r="D269" s="18" t="s">
        <v>118</v>
      </c>
      <c r="E269" s="18"/>
      <c r="F269" s="19">
        <f>F270+F271+F272</f>
        <v>48109579.509999998</v>
      </c>
      <c r="G269" s="19">
        <f t="shared" ref="G269:K269" si="348">G270+G271+G272</f>
        <v>0</v>
      </c>
      <c r="H269" s="19">
        <f t="shared" si="348"/>
        <v>823890.22</v>
      </c>
      <c r="I269" s="19">
        <f t="shared" si="348"/>
        <v>0</v>
      </c>
      <c r="J269" s="19">
        <f t="shared" si="348"/>
        <v>48933469.729999997</v>
      </c>
      <c r="K269" s="19">
        <f t="shared" si="348"/>
        <v>0</v>
      </c>
      <c r="L269" s="19">
        <f>L270+L271+L272</f>
        <v>48109579.509999998</v>
      </c>
      <c r="M269" s="19">
        <f t="shared" ref="M269:Q269" si="349">M270+M271+M272</f>
        <v>0</v>
      </c>
      <c r="N269" s="19">
        <f t="shared" si="349"/>
        <v>0</v>
      </c>
      <c r="O269" s="19">
        <f t="shared" si="349"/>
        <v>0</v>
      </c>
      <c r="P269" s="19">
        <f t="shared" si="349"/>
        <v>48109579.509999998</v>
      </c>
      <c r="Q269" s="19">
        <f t="shared" si="349"/>
        <v>0</v>
      </c>
      <c r="R269" s="19">
        <f>R270+R271+R272</f>
        <v>48109579.509999998</v>
      </c>
      <c r="S269" s="19">
        <f t="shared" ref="S269:W269" si="350">S270+S271+S272</f>
        <v>0</v>
      </c>
      <c r="T269" s="19">
        <f t="shared" si="350"/>
        <v>0</v>
      </c>
      <c r="U269" s="19">
        <f t="shared" si="350"/>
        <v>0</v>
      </c>
      <c r="V269" s="19">
        <f t="shared" si="350"/>
        <v>48109579.509999998</v>
      </c>
      <c r="W269" s="19">
        <f t="shared" si="350"/>
        <v>0</v>
      </c>
      <c r="X269" s="42"/>
    </row>
    <row r="270" spans="1:24" ht="60" outlineLevel="6" x14ac:dyDescent="0.2">
      <c r="A270" s="17" t="s">
        <v>26</v>
      </c>
      <c r="B270" s="18" t="s">
        <v>56</v>
      </c>
      <c r="C270" s="18" t="s">
        <v>218</v>
      </c>
      <c r="D270" s="18" t="s">
        <v>118</v>
      </c>
      <c r="E270" s="18" t="s">
        <v>27</v>
      </c>
      <c r="F270" s="19">
        <f>'[1]4.ведомства'!G803</f>
        <v>42016287.380000003</v>
      </c>
      <c r="G270" s="19">
        <f>'[1]4.ведомства'!H803</f>
        <v>0</v>
      </c>
      <c r="H270" s="19">
        <f>'[1]4.ведомства'!I803</f>
        <v>823890.22</v>
      </c>
      <c r="I270" s="19">
        <f>'[1]4.ведомства'!J803</f>
        <v>0</v>
      </c>
      <c r="J270" s="19">
        <f>'[1]4.ведомства'!K803</f>
        <v>42840177.600000001</v>
      </c>
      <c r="K270" s="19">
        <f>'[1]4.ведомства'!L803</f>
        <v>0</v>
      </c>
      <c r="L270" s="19">
        <f>'[1]4.ведомства'!M803</f>
        <v>42016287.380000003</v>
      </c>
      <c r="M270" s="19">
        <f>'[1]4.ведомства'!N803</f>
        <v>0</v>
      </c>
      <c r="N270" s="19">
        <f>'[1]4.ведомства'!O803</f>
        <v>0</v>
      </c>
      <c r="O270" s="19">
        <f>'[1]4.ведомства'!P803</f>
        <v>0</v>
      </c>
      <c r="P270" s="19">
        <f>'[1]4.ведомства'!Q803</f>
        <v>42016287.380000003</v>
      </c>
      <c r="Q270" s="19">
        <f>'[1]4.ведомства'!R803</f>
        <v>0</v>
      </c>
      <c r="R270" s="19">
        <f>'[1]4.ведомства'!S803</f>
        <v>42016287.380000003</v>
      </c>
      <c r="S270" s="19">
        <f>'[1]4.ведомства'!T803</f>
        <v>0</v>
      </c>
      <c r="T270" s="19">
        <f>'[1]4.ведомства'!U803</f>
        <v>0</v>
      </c>
      <c r="U270" s="19">
        <f>'[1]4.ведомства'!V803</f>
        <v>0</v>
      </c>
      <c r="V270" s="19">
        <f>'[1]4.ведомства'!W803</f>
        <v>42016287.380000003</v>
      </c>
      <c r="W270" s="19">
        <f>'[1]4.ведомства'!X803</f>
        <v>0</v>
      </c>
      <c r="X270" s="42"/>
    </row>
    <row r="271" spans="1:24" ht="24" outlineLevel="6" x14ac:dyDescent="0.2">
      <c r="A271" s="17" t="s">
        <v>30</v>
      </c>
      <c r="B271" s="18" t="s">
        <v>56</v>
      </c>
      <c r="C271" s="18" t="s">
        <v>218</v>
      </c>
      <c r="D271" s="18" t="s">
        <v>118</v>
      </c>
      <c r="E271" s="18" t="s">
        <v>31</v>
      </c>
      <c r="F271" s="19">
        <f>'[1]4.ведомства'!G804</f>
        <v>6059250.8300000001</v>
      </c>
      <c r="G271" s="19">
        <f>'[1]4.ведомства'!H804</f>
        <v>0</v>
      </c>
      <c r="H271" s="19">
        <f>'[1]4.ведомства'!I804</f>
        <v>0</v>
      </c>
      <c r="I271" s="19">
        <f>'[1]4.ведомства'!J804</f>
        <v>0</v>
      </c>
      <c r="J271" s="19">
        <f>'[1]4.ведомства'!K804</f>
        <v>6059250.8300000001</v>
      </c>
      <c r="K271" s="19">
        <f>'[1]4.ведомства'!L804</f>
        <v>0</v>
      </c>
      <c r="L271" s="19">
        <f>'[1]4.ведомства'!M804</f>
        <v>6059250.8300000001</v>
      </c>
      <c r="M271" s="19">
        <f>'[1]4.ведомства'!N804</f>
        <v>0</v>
      </c>
      <c r="N271" s="19">
        <f>'[1]4.ведомства'!O804</f>
        <v>0</v>
      </c>
      <c r="O271" s="19">
        <f>'[1]4.ведомства'!P804</f>
        <v>0</v>
      </c>
      <c r="P271" s="19">
        <f>'[1]4.ведомства'!Q804</f>
        <v>6059250.8300000001</v>
      </c>
      <c r="Q271" s="19">
        <f>'[1]4.ведомства'!R804</f>
        <v>0</v>
      </c>
      <c r="R271" s="19">
        <f>'[1]4.ведомства'!S804</f>
        <v>6059250.8300000001</v>
      </c>
      <c r="S271" s="19">
        <f>'[1]4.ведомства'!T804</f>
        <v>0</v>
      </c>
      <c r="T271" s="19">
        <f>'[1]4.ведомства'!U804</f>
        <v>0</v>
      </c>
      <c r="U271" s="19">
        <f>'[1]4.ведомства'!V804</f>
        <v>0</v>
      </c>
      <c r="V271" s="19">
        <f>'[1]4.ведомства'!W804</f>
        <v>6059250.8300000001</v>
      </c>
      <c r="W271" s="19">
        <f>'[1]4.ведомства'!X804</f>
        <v>0</v>
      </c>
      <c r="X271" s="42"/>
    </row>
    <row r="272" spans="1:24" outlineLevel="6" x14ac:dyDescent="0.2">
      <c r="A272" s="17" t="s">
        <v>52</v>
      </c>
      <c r="B272" s="18" t="s">
        <v>56</v>
      </c>
      <c r="C272" s="18" t="s">
        <v>218</v>
      </c>
      <c r="D272" s="18" t="s">
        <v>118</v>
      </c>
      <c r="E272" s="18" t="s">
        <v>53</v>
      </c>
      <c r="F272" s="19">
        <f>'[1]4.ведомства'!G805</f>
        <v>34041.300000000003</v>
      </c>
      <c r="G272" s="19">
        <f>'[1]4.ведомства'!H805</f>
        <v>0</v>
      </c>
      <c r="H272" s="19">
        <f>'[1]4.ведомства'!I805</f>
        <v>0</v>
      </c>
      <c r="I272" s="19">
        <f>'[1]4.ведомства'!J805</f>
        <v>0</v>
      </c>
      <c r="J272" s="19">
        <f>'[1]4.ведомства'!K805</f>
        <v>34041.300000000003</v>
      </c>
      <c r="K272" s="19">
        <f>'[1]4.ведомства'!L805</f>
        <v>0</v>
      </c>
      <c r="L272" s="19">
        <f>'[1]4.ведомства'!M805</f>
        <v>34041.300000000003</v>
      </c>
      <c r="M272" s="19">
        <f>'[1]4.ведомства'!N805</f>
        <v>0</v>
      </c>
      <c r="N272" s="19">
        <f>'[1]4.ведомства'!O805</f>
        <v>0</v>
      </c>
      <c r="O272" s="19">
        <f>'[1]4.ведомства'!P805</f>
        <v>0</v>
      </c>
      <c r="P272" s="19">
        <f>'[1]4.ведомства'!Q805</f>
        <v>34041.300000000003</v>
      </c>
      <c r="Q272" s="19">
        <f>'[1]4.ведомства'!R805</f>
        <v>0</v>
      </c>
      <c r="R272" s="19">
        <f>'[1]4.ведомства'!S805</f>
        <v>34041.300000000003</v>
      </c>
      <c r="S272" s="19">
        <f>'[1]4.ведомства'!T805</f>
        <v>0</v>
      </c>
      <c r="T272" s="19">
        <f>'[1]4.ведомства'!U805</f>
        <v>0</v>
      </c>
      <c r="U272" s="19">
        <f>'[1]4.ведомства'!V805</f>
        <v>0</v>
      </c>
      <c r="V272" s="19">
        <f>'[1]4.ведомства'!W805</f>
        <v>34041.300000000003</v>
      </c>
      <c r="W272" s="19">
        <f>'[1]4.ведомства'!X805</f>
        <v>0</v>
      </c>
      <c r="X272" s="42"/>
    </row>
    <row r="273" spans="1:24" ht="24" outlineLevel="2" x14ac:dyDescent="0.2">
      <c r="A273" s="17" t="s">
        <v>119</v>
      </c>
      <c r="B273" s="18" t="s">
        <v>56</v>
      </c>
      <c r="C273" s="18" t="s">
        <v>218</v>
      </c>
      <c r="D273" s="18" t="s">
        <v>120</v>
      </c>
      <c r="E273" s="18"/>
      <c r="F273" s="19">
        <f>F274</f>
        <v>1070000000</v>
      </c>
      <c r="G273" s="19">
        <f t="shared" ref="G273:K275" si="351">G274</f>
        <v>1069893000</v>
      </c>
      <c r="H273" s="19">
        <f t="shared" si="351"/>
        <v>0</v>
      </c>
      <c r="I273" s="19">
        <f t="shared" si="351"/>
        <v>0</v>
      </c>
      <c r="J273" s="19">
        <f t="shared" si="351"/>
        <v>1070000000</v>
      </c>
      <c r="K273" s="19">
        <f t="shared" si="351"/>
        <v>1069893000</v>
      </c>
      <c r="L273" s="19">
        <f>L274</f>
        <v>0</v>
      </c>
      <c r="M273" s="19">
        <f t="shared" ref="M273:Q275" si="352">M274</f>
        <v>0</v>
      </c>
      <c r="N273" s="19">
        <f t="shared" si="352"/>
        <v>0</v>
      </c>
      <c r="O273" s="19">
        <f t="shared" si="352"/>
        <v>0</v>
      </c>
      <c r="P273" s="19">
        <f t="shared" si="352"/>
        <v>0</v>
      </c>
      <c r="Q273" s="19">
        <f t="shared" si="352"/>
        <v>0</v>
      </c>
      <c r="R273" s="19">
        <f>R274</f>
        <v>0</v>
      </c>
      <c r="S273" s="19">
        <f t="shared" ref="S273:W275" si="353">S274</f>
        <v>0</v>
      </c>
      <c r="T273" s="19">
        <f t="shared" si="353"/>
        <v>0</v>
      </c>
      <c r="U273" s="19">
        <f t="shared" si="353"/>
        <v>0</v>
      </c>
      <c r="V273" s="19">
        <f t="shared" si="353"/>
        <v>0</v>
      </c>
      <c r="W273" s="19">
        <f t="shared" si="353"/>
        <v>0</v>
      </c>
      <c r="X273" s="42"/>
    </row>
    <row r="274" spans="1:24" ht="108" outlineLevel="4" x14ac:dyDescent="0.2">
      <c r="A274" s="17" t="s">
        <v>208</v>
      </c>
      <c r="B274" s="18" t="s">
        <v>56</v>
      </c>
      <c r="C274" s="18" t="s">
        <v>218</v>
      </c>
      <c r="D274" s="18" t="s">
        <v>209</v>
      </c>
      <c r="E274" s="18"/>
      <c r="F274" s="19">
        <f>F275</f>
        <v>1070000000</v>
      </c>
      <c r="G274" s="19">
        <f t="shared" si="351"/>
        <v>1069893000</v>
      </c>
      <c r="H274" s="19">
        <f t="shared" si="351"/>
        <v>0</v>
      </c>
      <c r="I274" s="19">
        <f t="shared" si="351"/>
        <v>0</v>
      </c>
      <c r="J274" s="19">
        <f t="shared" si="351"/>
        <v>1070000000</v>
      </c>
      <c r="K274" s="19">
        <f t="shared" si="351"/>
        <v>1069893000</v>
      </c>
      <c r="L274" s="19">
        <f>L275</f>
        <v>0</v>
      </c>
      <c r="M274" s="19">
        <f t="shared" si="352"/>
        <v>0</v>
      </c>
      <c r="N274" s="19">
        <f t="shared" si="352"/>
        <v>0</v>
      </c>
      <c r="O274" s="19">
        <f t="shared" si="352"/>
        <v>0</v>
      </c>
      <c r="P274" s="19">
        <f t="shared" si="352"/>
        <v>0</v>
      </c>
      <c r="Q274" s="19">
        <f t="shared" si="352"/>
        <v>0</v>
      </c>
      <c r="R274" s="19">
        <f>R275</f>
        <v>0</v>
      </c>
      <c r="S274" s="19">
        <f t="shared" si="353"/>
        <v>0</v>
      </c>
      <c r="T274" s="19">
        <f t="shared" si="353"/>
        <v>0</v>
      </c>
      <c r="U274" s="19">
        <f t="shared" si="353"/>
        <v>0</v>
      </c>
      <c r="V274" s="19">
        <f t="shared" si="353"/>
        <v>0</v>
      </c>
      <c r="W274" s="19">
        <f t="shared" si="353"/>
        <v>0</v>
      </c>
      <c r="X274" s="42"/>
    </row>
    <row r="275" spans="1:24" ht="48" outlineLevel="5" x14ac:dyDescent="0.2">
      <c r="A275" s="17" t="s">
        <v>210</v>
      </c>
      <c r="B275" s="18" t="s">
        <v>56</v>
      </c>
      <c r="C275" s="18" t="s">
        <v>218</v>
      </c>
      <c r="D275" s="18" t="s">
        <v>211</v>
      </c>
      <c r="E275" s="18"/>
      <c r="F275" s="19">
        <f>F276</f>
        <v>1070000000</v>
      </c>
      <c r="G275" s="19">
        <f t="shared" si="351"/>
        <v>1069893000</v>
      </c>
      <c r="H275" s="19">
        <f t="shared" si="351"/>
        <v>0</v>
      </c>
      <c r="I275" s="19">
        <f t="shared" si="351"/>
        <v>0</v>
      </c>
      <c r="J275" s="19">
        <f t="shared" si="351"/>
        <v>1070000000</v>
      </c>
      <c r="K275" s="19">
        <f t="shared" si="351"/>
        <v>1069893000</v>
      </c>
      <c r="L275" s="19">
        <f>L276</f>
        <v>0</v>
      </c>
      <c r="M275" s="19">
        <f t="shared" si="352"/>
        <v>0</v>
      </c>
      <c r="N275" s="19">
        <f t="shared" si="352"/>
        <v>0</v>
      </c>
      <c r="O275" s="19">
        <f t="shared" si="352"/>
        <v>0</v>
      </c>
      <c r="P275" s="19">
        <f t="shared" si="352"/>
        <v>0</v>
      </c>
      <c r="Q275" s="19">
        <f t="shared" si="352"/>
        <v>0</v>
      </c>
      <c r="R275" s="19">
        <f>R276</f>
        <v>0</v>
      </c>
      <c r="S275" s="19">
        <f t="shared" si="353"/>
        <v>0</v>
      </c>
      <c r="T275" s="19">
        <f t="shared" si="353"/>
        <v>0</v>
      </c>
      <c r="U275" s="19">
        <f t="shared" si="353"/>
        <v>0</v>
      </c>
      <c r="V275" s="19">
        <f t="shared" si="353"/>
        <v>0</v>
      </c>
      <c r="W275" s="19">
        <f t="shared" si="353"/>
        <v>0</v>
      </c>
      <c r="X275" s="42"/>
    </row>
    <row r="276" spans="1:24" ht="24" outlineLevel="6" x14ac:dyDescent="0.2">
      <c r="A276" s="17" t="s">
        <v>245</v>
      </c>
      <c r="B276" s="18" t="s">
        <v>56</v>
      </c>
      <c r="C276" s="18" t="s">
        <v>218</v>
      </c>
      <c r="D276" s="18" t="s">
        <v>211</v>
      </c>
      <c r="E276" s="18" t="s">
        <v>246</v>
      </c>
      <c r="F276" s="19">
        <f>'[1]4.ведомства'!G588</f>
        <v>1070000000</v>
      </c>
      <c r="G276" s="19">
        <f>'[1]4.ведомства'!H588</f>
        <v>1069893000</v>
      </c>
      <c r="H276" s="19">
        <f>'[1]4.ведомства'!I588</f>
        <v>0</v>
      </c>
      <c r="I276" s="19">
        <f>'[1]4.ведомства'!J588</f>
        <v>0</v>
      </c>
      <c r="J276" s="19">
        <f>'[1]4.ведомства'!K588</f>
        <v>1070000000</v>
      </c>
      <c r="K276" s="19">
        <f>'[1]4.ведомства'!L588</f>
        <v>1069893000</v>
      </c>
      <c r="L276" s="19">
        <f>'[1]4.ведомства'!M588</f>
        <v>0</v>
      </c>
      <c r="M276" s="19">
        <f>'[1]4.ведомства'!N588</f>
        <v>0</v>
      </c>
      <c r="N276" s="19">
        <f>'[1]4.ведомства'!O588</f>
        <v>0</v>
      </c>
      <c r="O276" s="19">
        <f>'[1]4.ведомства'!P588</f>
        <v>0</v>
      </c>
      <c r="P276" s="19">
        <f>'[1]4.ведомства'!Q588</f>
        <v>0</v>
      </c>
      <c r="Q276" s="19">
        <f>'[1]4.ведомства'!R588</f>
        <v>0</v>
      </c>
      <c r="R276" s="19">
        <f>'[1]4.ведомства'!S588</f>
        <v>0</v>
      </c>
      <c r="S276" s="19">
        <f>'[1]4.ведомства'!T588</f>
        <v>0</v>
      </c>
      <c r="T276" s="19">
        <f>'[1]4.ведомства'!U588</f>
        <v>0</v>
      </c>
      <c r="U276" s="19">
        <f>'[1]4.ведомства'!V588</f>
        <v>0</v>
      </c>
      <c r="V276" s="19">
        <f>'[1]4.ведомства'!W588</f>
        <v>0</v>
      </c>
      <c r="W276" s="19">
        <f>'[1]4.ведомства'!X588</f>
        <v>0</v>
      </c>
      <c r="X276" s="42"/>
    </row>
    <row r="277" spans="1:24" x14ac:dyDescent="0.2">
      <c r="A277" s="17" t="s">
        <v>247</v>
      </c>
      <c r="B277" s="18" t="s">
        <v>60</v>
      </c>
      <c r="C277" s="18"/>
      <c r="D277" s="18"/>
      <c r="E277" s="18"/>
      <c r="F277" s="19">
        <f t="shared" ref="F277:W277" si="354">F278+F293+F298+F341</f>
        <v>555460774.19000006</v>
      </c>
      <c r="G277" s="19">
        <f t="shared" si="354"/>
        <v>236557212.60999998</v>
      </c>
      <c r="H277" s="19">
        <f t="shared" si="354"/>
        <v>2923343.9699999997</v>
      </c>
      <c r="I277" s="19">
        <f t="shared" si="354"/>
        <v>-2995982.35</v>
      </c>
      <c r="J277" s="19">
        <f t="shared" si="354"/>
        <v>558384118.16000009</v>
      </c>
      <c r="K277" s="19">
        <f t="shared" si="354"/>
        <v>233561230.25999999</v>
      </c>
      <c r="L277" s="19">
        <f t="shared" si="354"/>
        <v>263735766.81</v>
      </c>
      <c r="M277" s="19">
        <f t="shared" si="354"/>
        <v>20969137</v>
      </c>
      <c r="N277" s="19">
        <f t="shared" si="354"/>
        <v>0</v>
      </c>
      <c r="O277" s="19">
        <f t="shared" si="354"/>
        <v>0</v>
      </c>
      <c r="P277" s="19">
        <f t="shared" si="354"/>
        <v>263735766.81</v>
      </c>
      <c r="Q277" s="19">
        <f t="shared" si="354"/>
        <v>20969137</v>
      </c>
      <c r="R277" s="19">
        <f t="shared" si="354"/>
        <v>263735766.81</v>
      </c>
      <c r="S277" s="19">
        <f t="shared" si="354"/>
        <v>20969137</v>
      </c>
      <c r="T277" s="19">
        <f t="shared" si="354"/>
        <v>0</v>
      </c>
      <c r="U277" s="19">
        <f t="shared" si="354"/>
        <v>0</v>
      </c>
      <c r="V277" s="19">
        <f t="shared" si="354"/>
        <v>263735766.81</v>
      </c>
      <c r="W277" s="19">
        <f t="shared" si="354"/>
        <v>20969137</v>
      </c>
      <c r="X277" s="42"/>
    </row>
    <row r="278" spans="1:24" outlineLevel="1" x14ac:dyDescent="0.2">
      <c r="A278" s="17" t="s">
        <v>248</v>
      </c>
      <c r="B278" s="18" t="s">
        <v>60</v>
      </c>
      <c r="C278" s="18" t="s">
        <v>17</v>
      </c>
      <c r="D278" s="18"/>
      <c r="E278" s="18"/>
      <c r="F278" s="19">
        <f>F279+F289</f>
        <v>73298742.739999995</v>
      </c>
      <c r="G278" s="19">
        <f t="shared" ref="G278:W278" si="355">G279+G289</f>
        <v>20969137</v>
      </c>
      <c r="H278" s="19">
        <f t="shared" si="355"/>
        <v>330304</v>
      </c>
      <c r="I278" s="19">
        <f t="shared" si="355"/>
        <v>0</v>
      </c>
      <c r="J278" s="19">
        <f t="shared" si="355"/>
        <v>73629046.739999995</v>
      </c>
      <c r="K278" s="19">
        <f t="shared" si="355"/>
        <v>20969137</v>
      </c>
      <c r="L278" s="19">
        <f t="shared" si="355"/>
        <v>73298742.739999995</v>
      </c>
      <c r="M278" s="19">
        <f t="shared" si="355"/>
        <v>20969137</v>
      </c>
      <c r="N278" s="19">
        <f t="shared" si="355"/>
        <v>0</v>
      </c>
      <c r="O278" s="19">
        <f t="shared" si="355"/>
        <v>0</v>
      </c>
      <c r="P278" s="19">
        <f t="shared" si="355"/>
        <v>73298742.739999995</v>
      </c>
      <c r="Q278" s="19">
        <f t="shared" si="355"/>
        <v>20969137</v>
      </c>
      <c r="R278" s="19">
        <f t="shared" si="355"/>
        <v>73298742.739999995</v>
      </c>
      <c r="S278" s="19">
        <f t="shared" si="355"/>
        <v>20969137</v>
      </c>
      <c r="T278" s="19">
        <f t="shared" si="355"/>
        <v>0</v>
      </c>
      <c r="U278" s="19">
        <f t="shared" si="355"/>
        <v>0</v>
      </c>
      <c r="V278" s="19">
        <f t="shared" si="355"/>
        <v>73298742.739999995</v>
      </c>
      <c r="W278" s="19">
        <f t="shared" si="355"/>
        <v>20969137</v>
      </c>
      <c r="X278" s="42"/>
    </row>
    <row r="279" spans="1:24" ht="24" outlineLevel="2" x14ac:dyDescent="0.2">
      <c r="A279" s="17" t="s">
        <v>102</v>
      </c>
      <c r="B279" s="18" t="s">
        <v>60</v>
      </c>
      <c r="C279" s="18" t="s">
        <v>17</v>
      </c>
      <c r="D279" s="18" t="s">
        <v>103</v>
      </c>
      <c r="E279" s="18"/>
      <c r="F279" s="19">
        <f>F280</f>
        <v>73298742.739999995</v>
      </c>
      <c r="G279" s="19">
        <f t="shared" ref="G279:K279" si="356">G280</f>
        <v>20969137</v>
      </c>
      <c r="H279" s="19">
        <f t="shared" si="356"/>
        <v>0</v>
      </c>
      <c r="I279" s="19">
        <f t="shared" si="356"/>
        <v>0</v>
      </c>
      <c r="J279" s="19">
        <f t="shared" si="356"/>
        <v>73298742.739999995</v>
      </c>
      <c r="K279" s="19">
        <f t="shared" si="356"/>
        <v>20969137</v>
      </c>
      <c r="L279" s="19">
        <f>L280</f>
        <v>73298742.739999995</v>
      </c>
      <c r="M279" s="19">
        <f t="shared" ref="M279:Q279" si="357">M280</f>
        <v>20969137</v>
      </c>
      <c r="N279" s="19">
        <f t="shared" si="357"/>
        <v>0</v>
      </c>
      <c r="O279" s="19">
        <f t="shared" si="357"/>
        <v>0</v>
      </c>
      <c r="P279" s="19">
        <f t="shared" si="357"/>
        <v>73298742.739999995</v>
      </c>
      <c r="Q279" s="19">
        <f t="shared" si="357"/>
        <v>20969137</v>
      </c>
      <c r="R279" s="19">
        <f>R280</f>
        <v>73298742.739999995</v>
      </c>
      <c r="S279" s="19">
        <f t="shared" ref="S279:W279" si="358">S280</f>
        <v>20969137</v>
      </c>
      <c r="T279" s="19">
        <f t="shared" si="358"/>
        <v>0</v>
      </c>
      <c r="U279" s="19">
        <f t="shared" si="358"/>
        <v>0</v>
      </c>
      <c r="V279" s="19">
        <f t="shared" si="358"/>
        <v>73298742.739999995</v>
      </c>
      <c r="W279" s="19">
        <f t="shared" si="358"/>
        <v>20969137</v>
      </c>
      <c r="X279" s="42"/>
    </row>
    <row r="280" spans="1:24" ht="24" outlineLevel="4" x14ac:dyDescent="0.2">
      <c r="A280" s="17" t="s">
        <v>104</v>
      </c>
      <c r="B280" s="18" t="s">
        <v>60</v>
      </c>
      <c r="C280" s="18" t="s">
        <v>17</v>
      </c>
      <c r="D280" s="18" t="s">
        <v>105</v>
      </c>
      <c r="E280" s="18"/>
      <c r="F280" s="19">
        <f>F281+F283+F285+F287</f>
        <v>73298742.739999995</v>
      </c>
      <c r="G280" s="19">
        <f t="shared" ref="G280:K280" si="359">G281+G283+G285+G287</f>
        <v>20969137</v>
      </c>
      <c r="H280" s="19">
        <f t="shared" si="359"/>
        <v>0</v>
      </c>
      <c r="I280" s="19">
        <f t="shared" si="359"/>
        <v>0</v>
      </c>
      <c r="J280" s="19">
        <f t="shared" si="359"/>
        <v>73298742.739999995</v>
      </c>
      <c r="K280" s="19">
        <f t="shared" si="359"/>
        <v>20969137</v>
      </c>
      <c r="L280" s="19">
        <f>L281+L283+L285+L287</f>
        <v>73298742.739999995</v>
      </c>
      <c r="M280" s="19">
        <f t="shared" ref="M280:Q280" si="360">M281+M283+M285+M287</f>
        <v>20969137</v>
      </c>
      <c r="N280" s="19">
        <f t="shared" si="360"/>
        <v>0</v>
      </c>
      <c r="O280" s="19">
        <f t="shared" si="360"/>
        <v>0</v>
      </c>
      <c r="P280" s="19">
        <f t="shared" si="360"/>
        <v>73298742.739999995</v>
      </c>
      <c r="Q280" s="19">
        <f t="shared" si="360"/>
        <v>20969137</v>
      </c>
      <c r="R280" s="19">
        <f>R281+R283+R285+R287</f>
        <v>73298742.739999995</v>
      </c>
      <c r="S280" s="19">
        <f t="shared" ref="S280:W280" si="361">S281+S283+S285+S287</f>
        <v>20969137</v>
      </c>
      <c r="T280" s="19">
        <f t="shared" si="361"/>
        <v>0</v>
      </c>
      <c r="U280" s="19">
        <f t="shared" si="361"/>
        <v>0</v>
      </c>
      <c r="V280" s="19">
        <f t="shared" si="361"/>
        <v>73298742.739999995</v>
      </c>
      <c r="W280" s="19">
        <f t="shared" si="361"/>
        <v>20969137</v>
      </c>
      <c r="X280" s="42"/>
    </row>
    <row r="281" spans="1:24" ht="60" outlineLevel="5" x14ac:dyDescent="0.2">
      <c r="A281" s="17" t="s">
        <v>249</v>
      </c>
      <c r="B281" s="18" t="s">
        <v>60</v>
      </c>
      <c r="C281" s="18" t="s">
        <v>17</v>
      </c>
      <c r="D281" s="18" t="s">
        <v>250</v>
      </c>
      <c r="E281" s="18"/>
      <c r="F281" s="19">
        <f>F282</f>
        <v>20969137</v>
      </c>
      <c r="G281" s="19">
        <f t="shared" ref="G281:K281" si="362">G282</f>
        <v>20969137</v>
      </c>
      <c r="H281" s="19">
        <f t="shared" si="362"/>
        <v>0</v>
      </c>
      <c r="I281" s="19">
        <f t="shared" si="362"/>
        <v>0</v>
      </c>
      <c r="J281" s="19">
        <f t="shared" si="362"/>
        <v>20969137</v>
      </c>
      <c r="K281" s="19">
        <f t="shared" si="362"/>
        <v>20969137</v>
      </c>
      <c r="L281" s="19">
        <f>L282</f>
        <v>20969137</v>
      </c>
      <c r="M281" s="19">
        <f t="shared" ref="M281:Q281" si="363">M282</f>
        <v>20969137</v>
      </c>
      <c r="N281" s="19">
        <f t="shared" si="363"/>
        <v>0</v>
      </c>
      <c r="O281" s="19">
        <f t="shared" si="363"/>
        <v>0</v>
      </c>
      <c r="P281" s="19">
        <f t="shared" si="363"/>
        <v>20969137</v>
      </c>
      <c r="Q281" s="19">
        <f t="shared" si="363"/>
        <v>20969137</v>
      </c>
      <c r="R281" s="19">
        <f>R282</f>
        <v>20969137</v>
      </c>
      <c r="S281" s="19">
        <f t="shared" ref="S281:W281" si="364">S282</f>
        <v>20969137</v>
      </c>
      <c r="T281" s="19">
        <f t="shared" si="364"/>
        <v>0</v>
      </c>
      <c r="U281" s="19">
        <f t="shared" si="364"/>
        <v>0</v>
      </c>
      <c r="V281" s="19">
        <f t="shared" si="364"/>
        <v>20969137</v>
      </c>
      <c r="W281" s="19">
        <f t="shared" si="364"/>
        <v>20969137</v>
      </c>
      <c r="X281" s="42"/>
    </row>
    <row r="282" spans="1:24" ht="24" outlineLevel="6" x14ac:dyDescent="0.2">
      <c r="A282" s="17" t="s">
        <v>30</v>
      </c>
      <c r="B282" s="18" t="s">
        <v>60</v>
      </c>
      <c r="C282" s="18" t="s">
        <v>17</v>
      </c>
      <c r="D282" s="18" t="s">
        <v>250</v>
      </c>
      <c r="E282" s="18" t="s">
        <v>31</v>
      </c>
      <c r="F282" s="19">
        <f>'[1]4.ведомства'!G811</f>
        <v>20969137</v>
      </c>
      <c r="G282" s="19">
        <f>'[1]4.ведомства'!H811</f>
        <v>20969137</v>
      </c>
      <c r="H282" s="19">
        <f>'[1]4.ведомства'!I811</f>
        <v>0</v>
      </c>
      <c r="I282" s="19">
        <f>'[1]4.ведомства'!J811</f>
        <v>0</v>
      </c>
      <c r="J282" s="19">
        <f>'[1]4.ведомства'!K811</f>
        <v>20969137</v>
      </c>
      <c r="K282" s="19">
        <f>'[1]4.ведомства'!L811</f>
        <v>20969137</v>
      </c>
      <c r="L282" s="19">
        <f>'[1]4.ведомства'!M811</f>
        <v>20969137</v>
      </c>
      <c r="M282" s="19">
        <f>'[1]4.ведомства'!N811</f>
        <v>20969137</v>
      </c>
      <c r="N282" s="19">
        <f>'[1]4.ведомства'!O811</f>
        <v>0</v>
      </c>
      <c r="O282" s="19">
        <f>'[1]4.ведомства'!P811</f>
        <v>0</v>
      </c>
      <c r="P282" s="19">
        <f>'[1]4.ведомства'!Q811</f>
        <v>20969137</v>
      </c>
      <c r="Q282" s="19">
        <f>'[1]4.ведомства'!R811</f>
        <v>20969137</v>
      </c>
      <c r="R282" s="19">
        <f>'[1]4.ведомства'!S811</f>
        <v>20969137</v>
      </c>
      <c r="S282" s="19">
        <f>'[1]4.ведомства'!T811</f>
        <v>20969137</v>
      </c>
      <c r="T282" s="19">
        <f>'[1]4.ведомства'!U811</f>
        <v>0</v>
      </c>
      <c r="U282" s="19">
        <f>'[1]4.ведомства'!V811</f>
        <v>0</v>
      </c>
      <c r="V282" s="19">
        <f>'[1]4.ведомства'!W811</f>
        <v>20969137</v>
      </c>
      <c r="W282" s="19">
        <f>'[1]4.ведомства'!X811</f>
        <v>20969137</v>
      </c>
      <c r="X282" s="42"/>
    </row>
    <row r="283" spans="1:24" ht="48" outlineLevel="5" x14ac:dyDescent="0.2">
      <c r="A283" s="17" t="s">
        <v>251</v>
      </c>
      <c r="B283" s="18" t="s">
        <v>60</v>
      </c>
      <c r="C283" s="18" t="s">
        <v>17</v>
      </c>
      <c r="D283" s="18" t="s">
        <v>252</v>
      </c>
      <c r="E283" s="18"/>
      <c r="F283" s="19">
        <f>F284</f>
        <v>45770199</v>
      </c>
      <c r="G283" s="19">
        <f t="shared" ref="G283:K283" si="365">G284</f>
        <v>0</v>
      </c>
      <c r="H283" s="19">
        <f t="shared" si="365"/>
        <v>0</v>
      </c>
      <c r="I283" s="19">
        <f t="shared" si="365"/>
        <v>0</v>
      </c>
      <c r="J283" s="19">
        <f t="shared" si="365"/>
        <v>45770199</v>
      </c>
      <c r="K283" s="19">
        <f t="shared" si="365"/>
        <v>0</v>
      </c>
      <c r="L283" s="19">
        <f>L284</f>
        <v>45770199</v>
      </c>
      <c r="M283" s="19">
        <f t="shared" ref="M283:Q283" si="366">M284</f>
        <v>0</v>
      </c>
      <c r="N283" s="19">
        <f t="shared" si="366"/>
        <v>0</v>
      </c>
      <c r="O283" s="19">
        <f t="shared" si="366"/>
        <v>0</v>
      </c>
      <c r="P283" s="19">
        <f t="shared" si="366"/>
        <v>45770199</v>
      </c>
      <c r="Q283" s="19">
        <f t="shared" si="366"/>
        <v>0</v>
      </c>
      <c r="R283" s="19">
        <f>R284</f>
        <v>45770199</v>
      </c>
      <c r="S283" s="19">
        <f t="shared" ref="S283:W283" si="367">S284</f>
        <v>0</v>
      </c>
      <c r="T283" s="19">
        <f t="shared" si="367"/>
        <v>0</v>
      </c>
      <c r="U283" s="19">
        <f t="shared" si="367"/>
        <v>0</v>
      </c>
      <c r="V283" s="19">
        <f t="shared" si="367"/>
        <v>45770199</v>
      </c>
      <c r="W283" s="19">
        <f t="shared" si="367"/>
        <v>0</v>
      </c>
      <c r="X283" s="42"/>
    </row>
    <row r="284" spans="1:24" ht="24" outlineLevel="6" x14ac:dyDescent="0.2">
      <c r="A284" s="17" t="s">
        <v>30</v>
      </c>
      <c r="B284" s="18" t="s">
        <v>60</v>
      </c>
      <c r="C284" s="18" t="s">
        <v>17</v>
      </c>
      <c r="D284" s="18" t="s">
        <v>252</v>
      </c>
      <c r="E284" s="18" t="s">
        <v>31</v>
      </c>
      <c r="F284" s="19">
        <f>'[1]4.ведомства'!G813</f>
        <v>45770199</v>
      </c>
      <c r="G284" s="19">
        <f>'[1]4.ведомства'!H813</f>
        <v>0</v>
      </c>
      <c r="H284" s="19">
        <f>'[1]4.ведомства'!I813</f>
        <v>0</v>
      </c>
      <c r="I284" s="19">
        <f>'[1]4.ведомства'!J813</f>
        <v>0</v>
      </c>
      <c r="J284" s="19">
        <f>'[1]4.ведомства'!K813</f>
        <v>45770199</v>
      </c>
      <c r="K284" s="19">
        <f>'[1]4.ведомства'!L813</f>
        <v>0</v>
      </c>
      <c r="L284" s="19">
        <f>'[1]4.ведомства'!M813</f>
        <v>45770199</v>
      </c>
      <c r="M284" s="19">
        <f>'[1]4.ведомства'!N813</f>
        <v>0</v>
      </c>
      <c r="N284" s="19">
        <f>'[1]4.ведомства'!O813</f>
        <v>0</v>
      </c>
      <c r="O284" s="19">
        <f>'[1]4.ведомства'!P813</f>
        <v>0</v>
      </c>
      <c r="P284" s="19">
        <f>'[1]4.ведомства'!Q813</f>
        <v>45770199</v>
      </c>
      <c r="Q284" s="19">
        <f>'[1]4.ведомства'!R813</f>
        <v>0</v>
      </c>
      <c r="R284" s="19">
        <f>'[1]4.ведомства'!S813</f>
        <v>45770199</v>
      </c>
      <c r="S284" s="19">
        <f>'[1]4.ведомства'!T813</f>
        <v>0</v>
      </c>
      <c r="T284" s="19">
        <f>'[1]4.ведомства'!U813</f>
        <v>0</v>
      </c>
      <c r="U284" s="19">
        <f>'[1]4.ведомства'!V813</f>
        <v>0</v>
      </c>
      <c r="V284" s="19">
        <f>'[1]4.ведомства'!W813</f>
        <v>45770199</v>
      </c>
      <c r="W284" s="19">
        <f>'[1]4.ведомства'!X813</f>
        <v>0</v>
      </c>
      <c r="X284" s="42"/>
    </row>
    <row r="285" spans="1:24" ht="36" outlineLevel="5" x14ac:dyDescent="0.2">
      <c r="A285" s="17" t="s">
        <v>253</v>
      </c>
      <c r="B285" s="18" t="s">
        <v>60</v>
      </c>
      <c r="C285" s="18" t="s">
        <v>17</v>
      </c>
      <c r="D285" s="18" t="s">
        <v>254</v>
      </c>
      <c r="E285" s="18"/>
      <c r="F285" s="19">
        <f>F286</f>
        <v>6459406.7400000002</v>
      </c>
      <c r="G285" s="19">
        <f t="shared" ref="G285:K285" si="368">G286</f>
        <v>0</v>
      </c>
      <c r="H285" s="19">
        <f t="shared" si="368"/>
        <v>0</v>
      </c>
      <c r="I285" s="19">
        <f t="shared" si="368"/>
        <v>0</v>
      </c>
      <c r="J285" s="19">
        <f t="shared" si="368"/>
        <v>6459406.7400000002</v>
      </c>
      <c r="K285" s="19">
        <f t="shared" si="368"/>
        <v>0</v>
      </c>
      <c r="L285" s="19">
        <f>L286</f>
        <v>6459406.7400000002</v>
      </c>
      <c r="M285" s="19">
        <f t="shared" ref="M285:Q285" si="369">M286</f>
        <v>0</v>
      </c>
      <c r="N285" s="19">
        <f t="shared" si="369"/>
        <v>0</v>
      </c>
      <c r="O285" s="19">
        <f t="shared" si="369"/>
        <v>0</v>
      </c>
      <c r="P285" s="19">
        <f t="shared" si="369"/>
        <v>6459406.7400000002</v>
      </c>
      <c r="Q285" s="19">
        <f t="shared" si="369"/>
        <v>0</v>
      </c>
      <c r="R285" s="19">
        <f>R286</f>
        <v>6459406.7400000002</v>
      </c>
      <c r="S285" s="19">
        <f t="shared" ref="S285:W285" si="370">S286</f>
        <v>0</v>
      </c>
      <c r="T285" s="19">
        <f t="shared" si="370"/>
        <v>0</v>
      </c>
      <c r="U285" s="19">
        <f t="shared" si="370"/>
        <v>0</v>
      </c>
      <c r="V285" s="19">
        <f t="shared" si="370"/>
        <v>6459406.7400000002</v>
      </c>
      <c r="W285" s="19">
        <f t="shared" si="370"/>
        <v>0</v>
      </c>
      <c r="X285" s="42"/>
    </row>
    <row r="286" spans="1:24" ht="24" outlineLevel="6" x14ac:dyDescent="0.2">
      <c r="A286" s="17" t="s">
        <v>30</v>
      </c>
      <c r="B286" s="18" t="s">
        <v>60</v>
      </c>
      <c r="C286" s="18" t="s">
        <v>17</v>
      </c>
      <c r="D286" s="18" t="s">
        <v>254</v>
      </c>
      <c r="E286" s="18" t="s">
        <v>31</v>
      </c>
      <c r="F286" s="19">
        <f>'[1]4.ведомства'!G815</f>
        <v>6459406.7400000002</v>
      </c>
      <c r="G286" s="19">
        <f>'[1]4.ведомства'!H815</f>
        <v>0</v>
      </c>
      <c r="H286" s="19">
        <f>'[1]4.ведомства'!I815</f>
        <v>0</v>
      </c>
      <c r="I286" s="19">
        <f>'[1]4.ведомства'!J815</f>
        <v>0</v>
      </c>
      <c r="J286" s="19">
        <f>'[1]4.ведомства'!K815</f>
        <v>6459406.7400000002</v>
      </c>
      <c r="K286" s="19">
        <f>'[1]4.ведомства'!L815</f>
        <v>0</v>
      </c>
      <c r="L286" s="19">
        <f>'[1]4.ведомства'!M815</f>
        <v>6459406.7400000002</v>
      </c>
      <c r="M286" s="19">
        <f>'[1]4.ведомства'!N815</f>
        <v>0</v>
      </c>
      <c r="N286" s="19">
        <f>'[1]4.ведомства'!O815</f>
        <v>0</v>
      </c>
      <c r="O286" s="19">
        <f>'[1]4.ведомства'!P815</f>
        <v>0</v>
      </c>
      <c r="P286" s="19">
        <f>'[1]4.ведомства'!Q815</f>
        <v>6459406.7400000002</v>
      </c>
      <c r="Q286" s="19">
        <f>'[1]4.ведомства'!R815</f>
        <v>0</v>
      </c>
      <c r="R286" s="19">
        <f>'[1]4.ведомства'!S815</f>
        <v>6459406.7400000002</v>
      </c>
      <c r="S286" s="19">
        <f>'[1]4.ведомства'!T815</f>
        <v>0</v>
      </c>
      <c r="T286" s="19">
        <f>'[1]4.ведомства'!U815</f>
        <v>0</v>
      </c>
      <c r="U286" s="19">
        <f>'[1]4.ведомства'!V815</f>
        <v>0</v>
      </c>
      <c r="V286" s="19">
        <f>'[1]4.ведомства'!W815</f>
        <v>6459406.7400000002</v>
      </c>
      <c r="W286" s="19">
        <f>'[1]4.ведомства'!X815</f>
        <v>0</v>
      </c>
      <c r="X286" s="42"/>
    </row>
    <row r="287" spans="1:24" ht="36" outlineLevel="5" x14ac:dyDescent="0.2">
      <c r="A287" s="17" t="s">
        <v>255</v>
      </c>
      <c r="B287" s="18" t="s">
        <v>60</v>
      </c>
      <c r="C287" s="18" t="s">
        <v>17</v>
      </c>
      <c r="D287" s="18" t="s">
        <v>256</v>
      </c>
      <c r="E287" s="18"/>
      <c r="F287" s="19">
        <f>F288</f>
        <v>100000</v>
      </c>
      <c r="G287" s="19">
        <f t="shared" ref="G287:K287" si="371">G288</f>
        <v>0</v>
      </c>
      <c r="H287" s="19">
        <f t="shared" si="371"/>
        <v>0</v>
      </c>
      <c r="I287" s="19">
        <f t="shared" si="371"/>
        <v>0</v>
      </c>
      <c r="J287" s="19">
        <f t="shared" si="371"/>
        <v>100000</v>
      </c>
      <c r="K287" s="19">
        <f t="shared" si="371"/>
        <v>0</v>
      </c>
      <c r="L287" s="19">
        <f>L288</f>
        <v>100000</v>
      </c>
      <c r="M287" s="19">
        <f t="shared" ref="M287:Q287" si="372">M288</f>
        <v>0</v>
      </c>
      <c r="N287" s="19">
        <f t="shared" si="372"/>
        <v>0</v>
      </c>
      <c r="O287" s="19">
        <f t="shared" si="372"/>
        <v>0</v>
      </c>
      <c r="P287" s="19">
        <f t="shared" si="372"/>
        <v>100000</v>
      </c>
      <c r="Q287" s="19">
        <f t="shared" si="372"/>
        <v>0</v>
      </c>
      <c r="R287" s="19">
        <f>R288</f>
        <v>100000</v>
      </c>
      <c r="S287" s="19">
        <f t="shared" ref="S287:W287" si="373">S288</f>
        <v>0</v>
      </c>
      <c r="T287" s="19">
        <f t="shared" si="373"/>
        <v>0</v>
      </c>
      <c r="U287" s="19">
        <f t="shared" si="373"/>
        <v>0</v>
      </c>
      <c r="V287" s="19">
        <f t="shared" si="373"/>
        <v>100000</v>
      </c>
      <c r="W287" s="19">
        <f t="shared" si="373"/>
        <v>0</v>
      </c>
      <c r="X287" s="42"/>
    </row>
    <row r="288" spans="1:24" outlineLevel="6" x14ac:dyDescent="0.2">
      <c r="A288" s="17" t="s">
        <v>136</v>
      </c>
      <c r="B288" s="18" t="s">
        <v>60</v>
      </c>
      <c r="C288" s="18" t="s">
        <v>17</v>
      </c>
      <c r="D288" s="18" t="s">
        <v>256</v>
      </c>
      <c r="E288" s="18" t="s">
        <v>137</v>
      </c>
      <c r="F288" s="19">
        <f>'[1]4.ведомства'!G817</f>
        <v>100000</v>
      </c>
      <c r="G288" s="19">
        <f>'[1]4.ведомства'!H817</f>
        <v>0</v>
      </c>
      <c r="H288" s="19">
        <f>'[1]4.ведомства'!I817</f>
        <v>0</v>
      </c>
      <c r="I288" s="19">
        <f>'[1]4.ведомства'!J817</f>
        <v>0</v>
      </c>
      <c r="J288" s="19">
        <f>'[1]4.ведомства'!K817</f>
        <v>100000</v>
      </c>
      <c r="K288" s="19">
        <f>'[1]4.ведомства'!L817</f>
        <v>0</v>
      </c>
      <c r="L288" s="19">
        <f>'[1]4.ведомства'!M817</f>
        <v>100000</v>
      </c>
      <c r="M288" s="19">
        <f>'[1]4.ведомства'!N817</f>
        <v>0</v>
      </c>
      <c r="N288" s="19">
        <f>'[1]4.ведомства'!O817</f>
        <v>0</v>
      </c>
      <c r="O288" s="19">
        <f>'[1]4.ведомства'!P817</f>
        <v>0</v>
      </c>
      <c r="P288" s="19">
        <f>'[1]4.ведомства'!Q817</f>
        <v>100000</v>
      </c>
      <c r="Q288" s="19">
        <f>'[1]4.ведомства'!R817</f>
        <v>0</v>
      </c>
      <c r="R288" s="19">
        <f>'[1]4.ведомства'!S817</f>
        <v>100000</v>
      </c>
      <c r="S288" s="19">
        <f>'[1]4.ведомства'!T817</f>
        <v>0</v>
      </c>
      <c r="T288" s="19">
        <f>'[1]4.ведомства'!U817</f>
        <v>0</v>
      </c>
      <c r="U288" s="19">
        <f>'[1]4.ведомства'!V817</f>
        <v>0</v>
      </c>
      <c r="V288" s="19">
        <f>'[1]4.ведомства'!W817</f>
        <v>100000</v>
      </c>
      <c r="W288" s="19">
        <f>'[1]4.ведомства'!X817</f>
        <v>0</v>
      </c>
      <c r="X288" s="42"/>
    </row>
    <row r="289" spans="1:24" outlineLevel="6" x14ac:dyDescent="0.2">
      <c r="A289" s="17" t="s">
        <v>36</v>
      </c>
      <c r="B289" s="18" t="s">
        <v>60</v>
      </c>
      <c r="C289" s="18" t="s">
        <v>17</v>
      </c>
      <c r="D289" s="18" t="s">
        <v>37</v>
      </c>
      <c r="E289" s="18"/>
      <c r="F289" s="19">
        <f>F290</f>
        <v>0</v>
      </c>
      <c r="G289" s="19">
        <f t="shared" ref="G289:W291" si="374">G290</f>
        <v>0</v>
      </c>
      <c r="H289" s="19">
        <f t="shared" si="374"/>
        <v>330304</v>
      </c>
      <c r="I289" s="19">
        <f t="shared" si="374"/>
        <v>0</v>
      </c>
      <c r="J289" s="19">
        <f t="shared" si="374"/>
        <v>330304</v>
      </c>
      <c r="K289" s="19">
        <f t="shared" si="374"/>
        <v>0</v>
      </c>
      <c r="L289" s="19">
        <f t="shared" si="374"/>
        <v>0</v>
      </c>
      <c r="M289" s="19">
        <f t="shared" si="374"/>
        <v>0</v>
      </c>
      <c r="N289" s="19">
        <f t="shared" si="374"/>
        <v>0</v>
      </c>
      <c r="O289" s="19">
        <f t="shared" si="374"/>
        <v>0</v>
      </c>
      <c r="P289" s="19">
        <f t="shared" si="374"/>
        <v>0</v>
      </c>
      <c r="Q289" s="19">
        <f t="shared" si="374"/>
        <v>0</v>
      </c>
      <c r="R289" s="19">
        <f t="shared" si="374"/>
        <v>0</v>
      </c>
      <c r="S289" s="19">
        <f t="shared" si="374"/>
        <v>0</v>
      </c>
      <c r="T289" s="19">
        <f t="shared" si="374"/>
        <v>0</v>
      </c>
      <c r="U289" s="19">
        <f t="shared" si="374"/>
        <v>0</v>
      </c>
      <c r="V289" s="19">
        <f t="shared" si="374"/>
        <v>0</v>
      </c>
      <c r="W289" s="19">
        <f t="shared" si="374"/>
        <v>0</v>
      </c>
      <c r="X289" s="42"/>
    </row>
    <row r="290" spans="1:24" ht="36" outlineLevel="6" x14ac:dyDescent="0.2">
      <c r="A290" s="17" t="s">
        <v>78</v>
      </c>
      <c r="B290" s="18" t="s">
        <v>60</v>
      </c>
      <c r="C290" s="18" t="s">
        <v>17</v>
      </c>
      <c r="D290" s="18" t="s">
        <v>79</v>
      </c>
      <c r="E290" s="18"/>
      <c r="F290" s="19">
        <f>F291</f>
        <v>0</v>
      </c>
      <c r="G290" s="19">
        <f t="shared" si="374"/>
        <v>0</v>
      </c>
      <c r="H290" s="19">
        <f t="shared" si="374"/>
        <v>330304</v>
      </c>
      <c r="I290" s="19">
        <f t="shared" si="374"/>
        <v>0</v>
      </c>
      <c r="J290" s="19">
        <f t="shared" si="374"/>
        <v>330304</v>
      </c>
      <c r="K290" s="19">
        <f t="shared" si="374"/>
        <v>0</v>
      </c>
      <c r="L290" s="19">
        <f t="shared" si="374"/>
        <v>0</v>
      </c>
      <c r="M290" s="19">
        <f t="shared" si="374"/>
        <v>0</v>
      </c>
      <c r="N290" s="19">
        <f t="shared" si="374"/>
        <v>0</v>
      </c>
      <c r="O290" s="19">
        <f t="shared" si="374"/>
        <v>0</v>
      </c>
      <c r="P290" s="19">
        <f t="shared" si="374"/>
        <v>0</v>
      </c>
      <c r="Q290" s="19">
        <f t="shared" si="374"/>
        <v>0</v>
      </c>
      <c r="R290" s="19">
        <f t="shared" si="374"/>
        <v>0</v>
      </c>
      <c r="S290" s="19">
        <f t="shared" si="374"/>
        <v>0</v>
      </c>
      <c r="T290" s="19">
        <f t="shared" si="374"/>
        <v>0</v>
      </c>
      <c r="U290" s="19">
        <f t="shared" si="374"/>
        <v>0</v>
      </c>
      <c r="V290" s="19">
        <f t="shared" si="374"/>
        <v>0</v>
      </c>
      <c r="W290" s="19">
        <f t="shared" si="374"/>
        <v>0</v>
      </c>
      <c r="X290" s="42"/>
    </row>
    <row r="291" spans="1:24" ht="24" outlineLevel="6" x14ac:dyDescent="0.2">
      <c r="A291" s="17" t="s">
        <v>80</v>
      </c>
      <c r="B291" s="18" t="s">
        <v>60</v>
      </c>
      <c r="C291" s="18" t="s">
        <v>17</v>
      </c>
      <c r="D291" s="18" t="s">
        <v>81</v>
      </c>
      <c r="E291" s="18"/>
      <c r="F291" s="19">
        <f>F292</f>
        <v>0</v>
      </c>
      <c r="G291" s="19">
        <f t="shared" si="374"/>
        <v>0</v>
      </c>
      <c r="H291" s="19">
        <f t="shared" si="374"/>
        <v>330304</v>
      </c>
      <c r="I291" s="19">
        <f t="shared" si="374"/>
        <v>0</v>
      </c>
      <c r="J291" s="19">
        <f t="shared" si="374"/>
        <v>330304</v>
      </c>
      <c r="K291" s="19">
        <f t="shared" si="374"/>
        <v>0</v>
      </c>
      <c r="L291" s="19">
        <f t="shared" si="374"/>
        <v>0</v>
      </c>
      <c r="M291" s="19">
        <f t="shared" si="374"/>
        <v>0</v>
      </c>
      <c r="N291" s="19">
        <f t="shared" si="374"/>
        <v>0</v>
      </c>
      <c r="O291" s="19">
        <f t="shared" si="374"/>
        <v>0</v>
      </c>
      <c r="P291" s="19">
        <f t="shared" si="374"/>
        <v>0</v>
      </c>
      <c r="Q291" s="19">
        <f t="shared" si="374"/>
        <v>0</v>
      </c>
      <c r="R291" s="19">
        <f t="shared" si="374"/>
        <v>0</v>
      </c>
      <c r="S291" s="19">
        <f t="shared" si="374"/>
        <v>0</v>
      </c>
      <c r="T291" s="19">
        <f t="shared" si="374"/>
        <v>0</v>
      </c>
      <c r="U291" s="19">
        <f t="shared" si="374"/>
        <v>0</v>
      </c>
      <c r="V291" s="19">
        <f t="shared" si="374"/>
        <v>0</v>
      </c>
      <c r="W291" s="19">
        <f t="shared" si="374"/>
        <v>0</v>
      </c>
      <c r="X291" s="42"/>
    </row>
    <row r="292" spans="1:24" ht="24" outlineLevel="6" x14ac:dyDescent="0.2">
      <c r="A292" s="17" t="s">
        <v>30</v>
      </c>
      <c r="B292" s="18" t="s">
        <v>60</v>
      </c>
      <c r="C292" s="18" t="s">
        <v>17</v>
      </c>
      <c r="D292" s="18" t="s">
        <v>81</v>
      </c>
      <c r="E292" s="18" t="s">
        <v>31</v>
      </c>
      <c r="F292" s="19">
        <f>'[1]4.ведомства'!G594</f>
        <v>0</v>
      </c>
      <c r="G292" s="19">
        <f>'[1]4.ведомства'!H594</f>
        <v>0</v>
      </c>
      <c r="H292" s="19">
        <f>'[1]4.ведомства'!I594</f>
        <v>330304</v>
      </c>
      <c r="I292" s="19">
        <f>'[1]4.ведомства'!J594</f>
        <v>0</v>
      </c>
      <c r="J292" s="19">
        <f>'[1]4.ведомства'!K594</f>
        <v>330304</v>
      </c>
      <c r="K292" s="19">
        <f>'[1]4.ведомства'!L594</f>
        <v>0</v>
      </c>
      <c r="L292" s="19">
        <f>'[1]4.ведомства'!M594</f>
        <v>0</v>
      </c>
      <c r="M292" s="19">
        <f>'[1]4.ведомства'!N594</f>
        <v>0</v>
      </c>
      <c r="N292" s="19">
        <f>'[1]4.ведомства'!O594</f>
        <v>0</v>
      </c>
      <c r="O292" s="19">
        <f>'[1]4.ведомства'!P594</f>
        <v>0</v>
      </c>
      <c r="P292" s="19">
        <f>'[1]4.ведомства'!Q594</f>
        <v>0</v>
      </c>
      <c r="Q292" s="19">
        <f>'[1]4.ведомства'!R594</f>
        <v>0</v>
      </c>
      <c r="R292" s="19">
        <f>'[1]4.ведомства'!S594</f>
        <v>0</v>
      </c>
      <c r="S292" s="19">
        <f>'[1]4.ведомства'!T594</f>
        <v>0</v>
      </c>
      <c r="T292" s="19">
        <f>'[1]4.ведомства'!U594</f>
        <v>0</v>
      </c>
      <c r="U292" s="19">
        <f>'[1]4.ведомства'!V594</f>
        <v>0</v>
      </c>
      <c r="V292" s="19">
        <f>'[1]4.ведомства'!W594</f>
        <v>0</v>
      </c>
      <c r="W292" s="19">
        <f>'[1]4.ведомства'!X594</f>
        <v>0</v>
      </c>
      <c r="X292" s="42"/>
    </row>
    <row r="293" spans="1:24" outlineLevel="1" x14ac:dyDescent="0.2">
      <c r="A293" s="17" t="s">
        <v>257</v>
      </c>
      <c r="B293" s="18" t="s">
        <v>60</v>
      </c>
      <c r="C293" s="18" t="s">
        <v>19</v>
      </c>
      <c r="D293" s="18"/>
      <c r="E293" s="18"/>
      <c r="F293" s="19">
        <f>F294</f>
        <v>273000</v>
      </c>
      <c r="G293" s="19">
        <f t="shared" ref="G293:L296" si="375">G294</f>
        <v>0</v>
      </c>
      <c r="H293" s="19">
        <f t="shared" si="375"/>
        <v>0</v>
      </c>
      <c r="I293" s="19">
        <f t="shared" si="375"/>
        <v>0</v>
      </c>
      <c r="J293" s="19">
        <f t="shared" si="375"/>
        <v>273000</v>
      </c>
      <c r="K293" s="19">
        <f t="shared" si="375"/>
        <v>0</v>
      </c>
      <c r="L293" s="19">
        <f>L294</f>
        <v>273000</v>
      </c>
      <c r="M293" s="19">
        <f t="shared" ref="M293:R296" si="376">M294</f>
        <v>0</v>
      </c>
      <c r="N293" s="19">
        <f t="shared" si="376"/>
        <v>0</v>
      </c>
      <c r="O293" s="19">
        <f t="shared" si="376"/>
        <v>0</v>
      </c>
      <c r="P293" s="19">
        <f t="shared" si="376"/>
        <v>273000</v>
      </c>
      <c r="Q293" s="19">
        <f t="shared" si="376"/>
        <v>0</v>
      </c>
      <c r="R293" s="19">
        <f>R294</f>
        <v>273000</v>
      </c>
      <c r="S293" s="19">
        <f t="shared" ref="S293:W296" si="377">S294</f>
        <v>0</v>
      </c>
      <c r="T293" s="19">
        <f t="shared" si="377"/>
        <v>0</v>
      </c>
      <c r="U293" s="19">
        <f t="shared" si="377"/>
        <v>0</v>
      </c>
      <c r="V293" s="19">
        <f t="shared" si="377"/>
        <v>273000</v>
      </c>
      <c r="W293" s="19">
        <f t="shared" si="377"/>
        <v>0</v>
      </c>
      <c r="X293" s="42"/>
    </row>
    <row r="294" spans="1:24" ht="24" outlineLevel="2" x14ac:dyDescent="0.2">
      <c r="A294" s="17" t="s">
        <v>119</v>
      </c>
      <c r="B294" s="18" t="s">
        <v>60</v>
      </c>
      <c r="C294" s="18" t="s">
        <v>19</v>
      </c>
      <c r="D294" s="18" t="s">
        <v>120</v>
      </c>
      <c r="E294" s="18"/>
      <c r="F294" s="19">
        <f>F295</f>
        <v>273000</v>
      </c>
      <c r="G294" s="19">
        <f t="shared" si="375"/>
        <v>0</v>
      </c>
      <c r="H294" s="19">
        <f t="shared" si="375"/>
        <v>0</v>
      </c>
      <c r="I294" s="19">
        <f t="shared" si="375"/>
        <v>0</v>
      </c>
      <c r="J294" s="19">
        <f t="shared" si="375"/>
        <v>273000</v>
      </c>
      <c r="K294" s="19">
        <f t="shared" si="375"/>
        <v>0</v>
      </c>
      <c r="L294" s="19">
        <f t="shared" si="375"/>
        <v>273000</v>
      </c>
      <c r="M294" s="19">
        <f t="shared" si="376"/>
        <v>0</v>
      </c>
      <c r="N294" s="19">
        <f t="shared" si="376"/>
        <v>0</v>
      </c>
      <c r="O294" s="19">
        <f t="shared" si="376"/>
        <v>0</v>
      </c>
      <c r="P294" s="19">
        <f t="shared" si="376"/>
        <v>273000</v>
      </c>
      <c r="Q294" s="19">
        <f t="shared" si="376"/>
        <v>0</v>
      </c>
      <c r="R294" s="19">
        <f t="shared" si="376"/>
        <v>273000</v>
      </c>
      <c r="S294" s="19">
        <f t="shared" si="377"/>
        <v>0</v>
      </c>
      <c r="T294" s="19">
        <f t="shared" si="377"/>
        <v>0</v>
      </c>
      <c r="U294" s="19">
        <f t="shared" si="377"/>
        <v>0</v>
      </c>
      <c r="V294" s="19">
        <f t="shared" si="377"/>
        <v>273000</v>
      </c>
      <c r="W294" s="19">
        <f t="shared" si="377"/>
        <v>0</v>
      </c>
      <c r="X294" s="42"/>
    </row>
    <row r="295" spans="1:24" ht="24" outlineLevel="4" x14ac:dyDescent="0.2">
      <c r="A295" s="17" t="s">
        <v>193</v>
      </c>
      <c r="B295" s="18" t="s">
        <v>60</v>
      </c>
      <c r="C295" s="18" t="s">
        <v>19</v>
      </c>
      <c r="D295" s="18" t="s">
        <v>194</v>
      </c>
      <c r="E295" s="18"/>
      <c r="F295" s="19">
        <f>F296</f>
        <v>273000</v>
      </c>
      <c r="G295" s="19">
        <f t="shared" si="375"/>
        <v>0</v>
      </c>
      <c r="H295" s="19">
        <f t="shared" si="375"/>
        <v>0</v>
      </c>
      <c r="I295" s="19">
        <f t="shared" si="375"/>
        <v>0</v>
      </c>
      <c r="J295" s="19">
        <f t="shared" si="375"/>
        <v>273000</v>
      </c>
      <c r="K295" s="19">
        <f t="shared" si="375"/>
        <v>0</v>
      </c>
      <c r="L295" s="19">
        <f>L296</f>
        <v>273000</v>
      </c>
      <c r="M295" s="19">
        <f t="shared" si="376"/>
        <v>0</v>
      </c>
      <c r="N295" s="19">
        <f t="shared" si="376"/>
        <v>0</v>
      </c>
      <c r="O295" s="19">
        <f t="shared" si="376"/>
        <v>0</v>
      </c>
      <c r="P295" s="19">
        <f t="shared" si="376"/>
        <v>273000</v>
      </c>
      <c r="Q295" s="19">
        <f t="shared" si="376"/>
        <v>0</v>
      </c>
      <c r="R295" s="19">
        <f>R296</f>
        <v>273000</v>
      </c>
      <c r="S295" s="19">
        <f t="shared" si="377"/>
        <v>0</v>
      </c>
      <c r="T295" s="19">
        <f t="shared" si="377"/>
        <v>0</v>
      </c>
      <c r="U295" s="19">
        <f t="shared" si="377"/>
        <v>0</v>
      </c>
      <c r="V295" s="19">
        <f t="shared" si="377"/>
        <v>273000</v>
      </c>
      <c r="W295" s="19">
        <f t="shared" si="377"/>
        <v>0</v>
      </c>
      <c r="X295" s="42"/>
    </row>
    <row r="296" spans="1:24" ht="36" outlineLevel="5" x14ac:dyDescent="0.2">
      <c r="A296" s="17" t="s">
        <v>258</v>
      </c>
      <c r="B296" s="18" t="s">
        <v>60</v>
      </c>
      <c r="C296" s="18" t="s">
        <v>19</v>
      </c>
      <c r="D296" s="18" t="s">
        <v>259</v>
      </c>
      <c r="E296" s="18"/>
      <c r="F296" s="19">
        <f>F297</f>
        <v>273000</v>
      </c>
      <c r="G296" s="19">
        <f t="shared" si="375"/>
        <v>0</v>
      </c>
      <c r="H296" s="19">
        <f t="shared" si="375"/>
        <v>0</v>
      </c>
      <c r="I296" s="19">
        <f t="shared" si="375"/>
        <v>0</v>
      </c>
      <c r="J296" s="19">
        <f t="shared" si="375"/>
        <v>273000</v>
      </c>
      <c r="K296" s="19">
        <f t="shared" si="375"/>
        <v>0</v>
      </c>
      <c r="L296" s="19">
        <f>L297</f>
        <v>273000</v>
      </c>
      <c r="M296" s="19">
        <f t="shared" si="376"/>
        <v>0</v>
      </c>
      <c r="N296" s="19">
        <f t="shared" si="376"/>
        <v>0</v>
      </c>
      <c r="O296" s="19">
        <f t="shared" si="376"/>
        <v>0</v>
      </c>
      <c r="P296" s="19">
        <f t="shared" si="376"/>
        <v>273000</v>
      </c>
      <c r="Q296" s="19">
        <f t="shared" si="376"/>
        <v>0</v>
      </c>
      <c r="R296" s="19">
        <f>R297</f>
        <v>273000</v>
      </c>
      <c r="S296" s="19">
        <f t="shared" si="377"/>
        <v>0</v>
      </c>
      <c r="T296" s="19">
        <f t="shared" si="377"/>
        <v>0</v>
      </c>
      <c r="U296" s="19">
        <f t="shared" si="377"/>
        <v>0</v>
      </c>
      <c r="V296" s="19">
        <f t="shared" si="377"/>
        <v>273000</v>
      </c>
      <c r="W296" s="19">
        <f t="shared" si="377"/>
        <v>0</v>
      </c>
      <c r="X296" s="42"/>
    </row>
    <row r="297" spans="1:24" ht="24" outlineLevel="6" x14ac:dyDescent="0.2">
      <c r="A297" s="17" t="s">
        <v>30</v>
      </c>
      <c r="B297" s="18" t="s">
        <v>60</v>
      </c>
      <c r="C297" s="18" t="s">
        <v>19</v>
      </c>
      <c r="D297" s="18" t="s">
        <v>259</v>
      </c>
      <c r="E297" s="18" t="s">
        <v>31</v>
      </c>
      <c r="F297" s="19">
        <f>'[1]4.ведомства'!G599</f>
        <v>273000</v>
      </c>
      <c r="G297" s="19">
        <f>'[1]4.ведомства'!H599</f>
        <v>0</v>
      </c>
      <c r="H297" s="19">
        <f>'[1]4.ведомства'!I599</f>
        <v>0</v>
      </c>
      <c r="I297" s="19">
        <f>'[1]4.ведомства'!J599</f>
        <v>0</v>
      </c>
      <c r="J297" s="19">
        <f>'[1]4.ведомства'!K599</f>
        <v>273000</v>
      </c>
      <c r="K297" s="19">
        <f>'[1]4.ведомства'!L599</f>
        <v>0</v>
      </c>
      <c r="L297" s="19">
        <f>'[1]4.ведомства'!M599</f>
        <v>273000</v>
      </c>
      <c r="M297" s="19">
        <f>'[1]4.ведомства'!N599</f>
        <v>0</v>
      </c>
      <c r="N297" s="19">
        <f>'[1]4.ведомства'!O599</f>
        <v>0</v>
      </c>
      <c r="O297" s="19">
        <f>'[1]4.ведомства'!P599</f>
        <v>0</v>
      </c>
      <c r="P297" s="19">
        <f>'[1]4.ведомства'!Q599</f>
        <v>273000</v>
      </c>
      <c r="Q297" s="19">
        <f>'[1]4.ведомства'!R599</f>
        <v>0</v>
      </c>
      <c r="R297" s="19">
        <f>'[1]4.ведомства'!S599</f>
        <v>273000</v>
      </c>
      <c r="S297" s="19">
        <f>'[1]4.ведомства'!T599</f>
        <v>0</v>
      </c>
      <c r="T297" s="19">
        <f>'[1]4.ведомства'!U599</f>
        <v>0</v>
      </c>
      <c r="U297" s="19">
        <f>'[1]4.ведомства'!V599</f>
        <v>0</v>
      </c>
      <c r="V297" s="19">
        <f>'[1]4.ведомства'!W599</f>
        <v>273000</v>
      </c>
      <c r="W297" s="19">
        <f>'[1]4.ведомства'!X599</f>
        <v>0</v>
      </c>
      <c r="X297" s="42"/>
    </row>
    <row r="298" spans="1:24" outlineLevel="1" x14ac:dyDescent="0.2">
      <c r="A298" s="17" t="s">
        <v>260</v>
      </c>
      <c r="B298" s="18" t="s">
        <v>60</v>
      </c>
      <c r="C298" s="18" t="s">
        <v>35</v>
      </c>
      <c r="D298" s="18"/>
      <c r="E298" s="18"/>
      <c r="F298" s="19">
        <f>F299</f>
        <v>412137107.06</v>
      </c>
      <c r="G298" s="19">
        <f t="shared" ref="G298:K298" si="378">G299</f>
        <v>215588075.60999998</v>
      </c>
      <c r="H298" s="19">
        <f t="shared" si="378"/>
        <v>-4072511.92</v>
      </c>
      <c r="I298" s="19">
        <f t="shared" si="378"/>
        <v>-2995982.35</v>
      </c>
      <c r="J298" s="19">
        <f t="shared" si="378"/>
        <v>408064595.14000005</v>
      </c>
      <c r="K298" s="19">
        <f t="shared" si="378"/>
        <v>212592093.25999999</v>
      </c>
      <c r="L298" s="19">
        <f>L299</f>
        <v>120592099.68000001</v>
      </c>
      <c r="M298" s="19">
        <f t="shared" ref="M298:Q298" si="379">M299</f>
        <v>0</v>
      </c>
      <c r="N298" s="19">
        <f t="shared" si="379"/>
        <v>0</v>
      </c>
      <c r="O298" s="19">
        <f t="shared" si="379"/>
        <v>0</v>
      </c>
      <c r="P298" s="19">
        <f t="shared" si="379"/>
        <v>120592099.68000001</v>
      </c>
      <c r="Q298" s="19">
        <f t="shared" si="379"/>
        <v>0</v>
      </c>
      <c r="R298" s="19">
        <f>R299</f>
        <v>120592099.68000001</v>
      </c>
      <c r="S298" s="19">
        <f t="shared" ref="S298:W298" si="380">S299</f>
        <v>0</v>
      </c>
      <c r="T298" s="19">
        <f t="shared" si="380"/>
        <v>0</v>
      </c>
      <c r="U298" s="19">
        <f t="shared" si="380"/>
        <v>0</v>
      </c>
      <c r="V298" s="19">
        <f t="shared" si="380"/>
        <v>120592099.68000001</v>
      </c>
      <c r="W298" s="19">
        <f t="shared" si="380"/>
        <v>0</v>
      </c>
      <c r="X298" s="42"/>
    </row>
    <row r="299" spans="1:24" ht="24" outlineLevel="2" x14ac:dyDescent="0.2">
      <c r="A299" s="17" t="s">
        <v>119</v>
      </c>
      <c r="B299" s="18" t="s">
        <v>60</v>
      </c>
      <c r="C299" s="18" t="s">
        <v>35</v>
      </c>
      <c r="D299" s="18" t="s">
        <v>120</v>
      </c>
      <c r="E299" s="18"/>
      <c r="F299" s="19">
        <f t="shared" ref="F299:W299" si="381">F300+F330+F333+F338+F325</f>
        <v>412137107.06</v>
      </c>
      <c r="G299" s="19">
        <f t="shared" si="381"/>
        <v>215588075.60999998</v>
      </c>
      <c r="H299" s="19">
        <f t="shared" si="381"/>
        <v>-4072511.92</v>
      </c>
      <c r="I299" s="19">
        <f t="shared" si="381"/>
        <v>-2995982.35</v>
      </c>
      <c r="J299" s="19">
        <f t="shared" si="381"/>
        <v>408064595.14000005</v>
      </c>
      <c r="K299" s="19">
        <f t="shared" si="381"/>
        <v>212592093.25999999</v>
      </c>
      <c r="L299" s="19">
        <f t="shared" si="381"/>
        <v>120592099.68000001</v>
      </c>
      <c r="M299" s="19">
        <f t="shared" si="381"/>
        <v>0</v>
      </c>
      <c r="N299" s="19">
        <f t="shared" si="381"/>
        <v>0</v>
      </c>
      <c r="O299" s="19">
        <f t="shared" si="381"/>
        <v>0</v>
      </c>
      <c r="P299" s="19">
        <f t="shared" si="381"/>
        <v>120592099.68000001</v>
      </c>
      <c r="Q299" s="19">
        <f t="shared" si="381"/>
        <v>0</v>
      </c>
      <c r="R299" s="19">
        <f t="shared" si="381"/>
        <v>120592099.68000001</v>
      </c>
      <c r="S299" s="19">
        <f t="shared" si="381"/>
        <v>0</v>
      </c>
      <c r="T299" s="19">
        <f t="shared" si="381"/>
        <v>0</v>
      </c>
      <c r="U299" s="19">
        <f t="shared" si="381"/>
        <v>0</v>
      </c>
      <c r="V299" s="19">
        <f t="shared" si="381"/>
        <v>120592099.68000001</v>
      </c>
      <c r="W299" s="19">
        <f t="shared" si="381"/>
        <v>0</v>
      </c>
      <c r="X299" s="42"/>
    </row>
    <row r="300" spans="1:24" ht="24" outlineLevel="4" x14ac:dyDescent="0.2">
      <c r="A300" s="17" t="s">
        <v>261</v>
      </c>
      <c r="B300" s="18" t="s">
        <v>60</v>
      </c>
      <c r="C300" s="18" t="s">
        <v>35</v>
      </c>
      <c r="D300" s="18" t="s">
        <v>262</v>
      </c>
      <c r="E300" s="18"/>
      <c r="F300" s="19">
        <f>F303+F305+F307+F309+F311+F314+F316+F320+F323+F318+F301</f>
        <v>146912044.34</v>
      </c>
      <c r="G300" s="19">
        <f t="shared" ref="G300:W300" si="382">G303+G305+G307+G309+G311+G314+G316+G320+G323+G318+G301</f>
        <v>2995982.35</v>
      </c>
      <c r="H300" s="19">
        <f t="shared" si="382"/>
        <v>-4262374.79</v>
      </c>
      <c r="I300" s="19">
        <f t="shared" si="382"/>
        <v>-2995982.35</v>
      </c>
      <c r="J300" s="19">
        <f t="shared" si="382"/>
        <v>142649669.55000001</v>
      </c>
      <c r="K300" s="19">
        <f t="shared" si="382"/>
        <v>0</v>
      </c>
      <c r="L300" s="19">
        <f t="shared" si="382"/>
        <v>93683553.170000002</v>
      </c>
      <c r="M300" s="19">
        <f t="shared" si="382"/>
        <v>0</v>
      </c>
      <c r="N300" s="19">
        <f t="shared" si="382"/>
        <v>0</v>
      </c>
      <c r="O300" s="19">
        <f t="shared" si="382"/>
        <v>0</v>
      </c>
      <c r="P300" s="19">
        <f t="shared" si="382"/>
        <v>93683553.170000002</v>
      </c>
      <c r="Q300" s="19">
        <f t="shared" si="382"/>
        <v>0</v>
      </c>
      <c r="R300" s="19">
        <f t="shared" si="382"/>
        <v>93683553.170000002</v>
      </c>
      <c r="S300" s="19">
        <f t="shared" si="382"/>
        <v>0</v>
      </c>
      <c r="T300" s="19">
        <f t="shared" si="382"/>
        <v>0</v>
      </c>
      <c r="U300" s="19">
        <f t="shared" si="382"/>
        <v>0</v>
      </c>
      <c r="V300" s="19">
        <f t="shared" si="382"/>
        <v>93683553.170000002</v>
      </c>
      <c r="W300" s="19">
        <f t="shared" si="382"/>
        <v>0</v>
      </c>
      <c r="X300" s="42"/>
    </row>
    <row r="301" spans="1:24" ht="24" hidden="1" outlineLevel="4" x14ac:dyDescent="0.2">
      <c r="A301" s="17" t="s">
        <v>263</v>
      </c>
      <c r="B301" s="18" t="s">
        <v>60</v>
      </c>
      <c r="C301" s="18" t="s">
        <v>35</v>
      </c>
      <c r="D301" s="18" t="s">
        <v>264</v>
      </c>
      <c r="E301" s="18"/>
      <c r="F301" s="19">
        <f>F302</f>
        <v>4262374.79</v>
      </c>
      <c r="G301" s="19">
        <f t="shared" ref="G301:W301" si="383">G302</f>
        <v>2995982.35</v>
      </c>
      <c r="H301" s="19">
        <f t="shared" si="383"/>
        <v>-4262374.79</v>
      </c>
      <c r="I301" s="19">
        <f t="shared" si="383"/>
        <v>-2995982.35</v>
      </c>
      <c r="J301" s="19">
        <f t="shared" si="383"/>
        <v>0</v>
      </c>
      <c r="K301" s="19">
        <f t="shared" si="383"/>
        <v>0</v>
      </c>
      <c r="L301" s="19">
        <f t="shared" si="383"/>
        <v>0</v>
      </c>
      <c r="M301" s="19">
        <f t="shared" si="383"/>
        <v>0</v>
      </c>
      <c r="N301" s="19">
        <f t="shared" si="383"/>
        <v>0</v>
      </c>
      <c r="O301" s="19">
        <f t="shared" si="383"/>
        <v>0</v>
      </c>
      <c r="P301" s="19">
        <f t="shared" si="383"/>
        <v>0</v>
      </c>
      <c r="Q301" s="19">
        <f t="shared" si="383"/>
        <v>0</v>
      </c>
      <c r="R301" s="19">
        <f t="shared" si="383"/>
        <v>0</v>
      </c>
      <c r="S301" s="19">
        <f t="shared" si="383"/>
        <v>0</v>
      </c>
      <c r="T301" s="19">
        <f t="shared" si="383"/>
        <v>0</v>
      </c>
      <c r="U301" s="19">
        <f t="shared" si="383"/>
        <v>0</v>
      </c>
      <c r="V301" s="19">
        <f t="shared" si="383"/>
        <v>0</v>
      </c>
      <c r="W301" s="19">
        <f t="shared" si="383"/>
        <v>0</v>
      </c>
      <c r="X301" s="42"/>
    </row>
    <row r="302" spans="1:24" ht="24" hidden="1" outlineLevel="4" x14ac:dyDescent="0.2">
      <c r="A302" s="17" t="s">
        <v>30</v>
      </c>
      <c r="B302" s="18" t="s">
        <v>60</v>
      </c>
      <c r="C302" s="18" t="s">
        <v>35</v>
      </c>
      <c r="D302" s="18" t="s">
        <v>264</v>
      </c>
      <c r="E302" s="18" t="s">
        <v>31</v>
      </c>
      <c r="F302" s="19">
        <f>'[1]4.ведомства'!G604</f>
        <v>4262374.79</v>
      </c>
      <c r="G302" s="19">
        <f>'[1]4.ведомства'!H604</f>
        <v>2995982.35</v>
      </c>
      <c r="H302" s="19">
        <f>'[1]4.ведомства'!I604</f>
        <v>-4262374.79</v>
      </c>
      <c r="I302" s="19">
        <f>'[1]4.ведомства'!J604</f>
        <v>-2995982.35</v>
      </c>
      <c r="J302" s="19">
        <f>'[1]4.ведомства'!K604</f>
        <v>0</v>
      </c>
      <c r="K302" s="19">
        <f>'[1]4.ведомства'!L604</f>
        <v>0</v>
      </c>
      <c r="L302" s="19">
        <f>'[1]4.ведомства'!M604</f>
        <v>0</v>
      </c>
      <c r="M302" s="19">
        <f>'[1]4.ведомства'!N604</f>
        <v>0</v>
      </c>
      <c r="N302" s="19">
        <f>'[1]4.ведомства'!O604</f>
        <v>0</v>
      </c>
      <c r="O302" s="19">
        <f>'[1]4.ведомства'!P604</f>
        <v>0</v>
      </c>
      <c r="P302" s="19">
        <f>'[1]4.ведомства'!Q604</f>
        <v>0</v>
      </c>
      <c r="Q302" s="19">
        <f>'[1]4.ведомства'!R604</f>
        <v>0</v>
      </c>
      <c r="R302" s="19">
        <f>'[1]4.ведомства'!S604</f>
        <v>0</v>
      </c>
      <c r="S302" s="19">
        <f>'[1]4.ведомства'!T604</f>
        <v>0</v>
      </c>
      <c r="T302" s="19">
        <f>'[1]4.ведомства'!U604</f>
        <v>0</v>
      </c>
      <c r="U302" s="19">
        <f>'[1]4.ведомства'!V604</f>
        <v>0</v>
      </c>
      <c r="V302" s="19">
        <f>'[1]4.ведомства'!W604</f>
        <v>0</v>
      </c>
      <c r="W302" s="19">
        <f>'[1]4.ведомства'!X604</f>
        <v>0</v>
      </c>
      <c r="X302" s="42"/>
    </row>
    <row r="303" spans="1:24" ht="48" hidden="1" outlineLevel="5" x14ac:dyDescent="0.2">
      <c r="A303" s="17" t="s">
        <v>265</v>
      </c>
      <c r="B303" s="18" t="s">
        <v>60</v>
      </c>
      <c r="C303" s="18" t="s">
        <v>35</v>
      </c>
      <c r="D303" s="18" t="s">
        <v>266</v>
      </c>
      <c r="E303" s="18"/>
      <c r="F303" s="19">
        <f>F304</f>
        <v>0</v>
      </c>
      <c r="G303" s="19">
        <f t="shared" ref="G303:K303" si="384">G304</f>
        <v>0</v>
      </c>
      <c r="H303" s="19">
        <f t="shared" si="384"/>
        <v>0</v>
      </c>
      <c r="I303" s="19">
        <f t="shared" si="384"/>
        <v>0</v>
      </c>
      <c r="J303" s="19">
        <f t="shared" si="384"/>
        <v>0</v>
      </c>
      <c r="K303" s="19">
        <f t="shared" si="384"/>
        <v>0</v>
      </c>
      <c r="L303" s="19">
        <f>L304</f>
        <v>0</v>
      </c>
      <c r="M303" s="19">
        <f t="shared" ref="M303:Q303" si="385">M304</f>
        <v>0</v>
      </c>
      <c r="N303" s="19">
        <f t="shared" si="385"/>
        <v>0</v>
      </c>
      <c r="O303" s="19">
        <f t="shared" si="385"/>
        <v>0</v>
      </c>
      <c r="P303" s="19">
        <f t="shared" si="385"/>
        <v>0</v>
      </c>
      <c r="Q303" s="19">
        <f t="shared" si="385"/>
        <v>0</v>
      </c>
      <c r="R303" s="19">
        <f>R304</f>
        <v>0</v>
      </c>
      <c r="S303" s="19">
        <f t="shared" ref="S303:W303" si="386">S304</f>
        <v>0</v>
      </c>
      <c r="T303" s="19">
        <f t="shared" si="386"/>
        <v>0</v>
      </c>
      <c r="U303" s="19">
        <f t="shared" si="386"/>
        <v>0</v>
      </c>
      <c r="V303" s="19">
        <f t="shared" si="386"/>
        <v>0</v>
      </c>
      <c r="W303" s="19">
        <f t="shared" si="386"/>
        <v>0</v>
      </c>
      <c r="X303" s="42"/>
    </row>
    <row r="304" spans="1:24" ht="24" hidden="1" outlineLevel="6" x14ac:dyDescent="0.2">
      <c r="A304" s="17" t="s">
        <v>30</v>
      </c>
      <c r="B304" s="18" t="s">
        <v>60</v>
      </c>
      <c r="C304" s="18" t="s">
        <v>35</v>
      </c>
      <c r="D304" s="18" t="s">
        <v>266</v>
      </c>
      <c r="E304" s="18" t="s">
        <v>31</v>
      </c>
      <c r="F304" s="19">
        <f>'[1]4.ведомства'!G606</f>
        <v>0</v>
      </c>
      <c r="G304" s="19">
        <f>'[1]4.ведомства'!H606</f>
        <v>0</v>
      </c>
      <c r="H304" s="19">
        <f>'[1]4.ведомства'!I606</f>
        <v>0</v>
      </c>
      <c r="I304" s="19">
        <f>'[1]4.ведомства'!J606</f>
        <v>0</v>
      </c>
      <c r="J304" s="19">
        <f>'[1]4.ведомства'!K606</f>
        <v>0</v>
      </c>
      <c r="K304" s="19">
        <f>'[1]4.ведомства'!L606</f>
        <v>0</v>
      </c>
      <c r="L304" s="19">
        <f>'[1]4.ведомства'!M606</f>
        <v>0</v>
      </c>
      <c r="M304" s="19">
        <f>'[1]4.ведомства'!N606</f>
        <v>0</v>
      </c>
      <c r="N304" s="19">
        <f>'[1]4.ведомства'!O606</f>
        <v>0</v>
      </c>
      <c r="O304" s="19">
        <f>'[1]4.ведомства'!P606</f>
        <v>0</v>
      </c>
      <c r="P304" s="19">
        <f>'[1]4.ведомства'!Q606</f>
        <v>0</v>
      </c>
      <c r="Q304" s="19">
        <f>'[1]4.ведомства'!R606</f>
        <v>0</v>
      </c>
      <c r="R304" s="19">
        <f>'[1]4.ведомства'!S606</f>
        <v>0</v>
      </c>
      <c r="S304" s="19">
        <f>'[1]4.ведомства'!T606</f>
        <v>0</v>
      </c>
      <c r="T304" s="19">
        <f>'[1]4.ведомства'!U606</f>
        <v>0</v>
      </c>
      <c r="U304" s="19">
        <f>'[1]4.ведомства'!V606</f>
        <v>0</v>
      </c>
      <c r="V304" s="19">
        <f>'[1]4.ведомства'!W606</f>
        <v>0</v>
      </c>
      <c r="W304" s="19">
        <f>'[1]4.ведомства'!X606</f>
        <v>0</v>
      </c>
      <c r="X304" s="42"/>
    </row>
    <row r="305" spans="1:24" ht="24" outlineLevel="5" collapsed="1" x14ac:dyDescent="0.2">
      <c r="A305" s="17" t="s">
        <v>267</v>
      </c>
      <c r="B305" s="18" t="s">
        <v>60</v>
      </c>
      <c r="C305" s="18" t="s">
        <v>35</v>
      </c>
      <c r="D305" s="18" t="s">
        <v>268</v>
      </c>
      <c r="E305" s="18"/>
      <c r="F305" s="19">
        <f>F306</f>
        <v>35153009.810000002</v>
      </c>
      <c r="G305" s="19">
        <f t="shared" ref="G305:K305" si="387">G306</f>
        <v>0</v>
      </c>
      <c r="H305" s="19">
        <f t="shared" si="387"/>
        <v>0</v>
      </c>
      <c r="I305" s="19">
        <f t="shared" si="387"/>
        <v>0</v>
      </c>
      <c r="J305" s="19">
        <f t="shared" si="387"/>
        <v>35153009.810000002</v>
      </c>
      <c r="K305" s="19">
        <f t="shared" si="387"/>
        <v>0</v>
      </c>
      <c r="L305" s="19">
        <f>L306</f>
        <v>35153009.810000002</v>
      </c>
      <c r="M305" s="19">
        <f t="shared" ref="M305:Q305" si="388">M306</f>
        <v>0</v>
      </c>
      <c r="N305" s="19">
        <f t="shared" si="388"/>
        <v>0</v>
      </c>
      <c r="O305" s="19">
        <f t="shared" si="388"/>
        <v>0</v>
      </c>
      <c r="P305" s="19">
        <f t="shared" si="388"/>
        <v>35153009.810000002</v>
      </c>
      <c r="Q305" s="19">
        <f t="shared" si="388"/>
        <v>0</v>
      </c>
      <c r="R305" s="19">
        <f>R306</f>
        <v>35153009.810000002</v>
      </c>
      <c r="S305" s="19">
        <f t="shared" ref="S305:W305" si="389">S306</f>
        <v>0</v>
      </c>
      <c r="T305" s="19">
        <f t="shared" si="389"/>
        <v>0</v>
      </c>
      <c r="U305" s="19">
        <f t="shared" si="389"/>
        <v>0</v>
      </c>
      <c r="V305" s="19">
        <f t="shared" si="389"/>
        <v>35153009.810000002</v>
      </c>
      <c r="W305" s="19">
        <f t="shared" si="389"/>
        <v>0</v>
      </c>
      <c r="X305" s="42"/>
    </row>
    <row r="306" spans="1:24" ht="24" outlineLevel="6" x14ac:dyDescent="0.2">
      <c r="A306" s="17" t="s">
        <v>30</v>
      </c>
      <c r="B306" s="18" t="s">
        <v>60</v>
      </c>
      <c r="C306" s="18" t="s">
        <v>35</v>
      </c>
      <c r="D306" s="18" t="s">
        <v>268</v>
      </c>
      <c r="E306" s="18" t="s">
        <v>31</v>
      </c>
      <c r="F306" s="19">
        <f>'[1]4.ведомства'!G608</f>
        <v>35153009.810000002</v>
      </c>
      <c r="G306" s="19">
        <f>'[1]4.ведомства'!H608</f>
        <v>0</v>
      </c>
      <c r="H306" s="19">
        <f>'[1]4.ведомства'!I608</f>
        <v>0</v>
      </c>
      <c r="I306" s="19">
        <f>'[1]4.ведомства'!J608</f>
        <v>0</v>
      </c>
      <c r="J306" s="19">
        <f>'[1]4.ведомства'!K608</f>
        <v>35153009.810000002</v>
      </c>
      <c r="K306" s="19">
        <f>'[1]4.ведомства'!L608</f>
        <v>0</v>
      </c>
      <c r="L306" s="19">
        <f>'[1]4.ведомства'!M608</f>
        <v>35153009.810000002</v>
      </c>
      <c r="M306" s="19">
        <f>'[1]4.ведомства'!N608</f>
        <v>0</v>
      </c>
      <c r="N306" s="19">
        <f>'[1]4.ведомства'!O608</f>
        <v>0</v>
      </c>
      <c r="O306" s="19">
        <f>'[1]4.ведомства'!P608</f>
        <v>0</v>
      </c>
      <c r="P306" s="19">
        <f>'[1]4.ведомства'!Q608</f>
        <v>35153009.810000002</v>
      </c>
      <c r="Q306" s="19">
        <f>'[1]4.ведомства'!R608</f>
        <v>0</v>
      </c>
      <c r="R306" s="19">
        <f>'[1]4.ведомства'!S608</f>
        <v>35153009.810000002</v>
      </c>
      <c r="S306" s="19">
        <f>'[1]4.ведомства'!T608</f>
        <v>0</v>
      </c>
      <c r="T306" s="19">
        <f>'[1]4.ведомства'!U608</f>
        <v>0</v>
      </c>
      <c r="U306" s="19">
        <f>'[1]4.ведомства'!V608</f>
        <v>0</v>
      </c>
      <c r="V306" s="19">
        <f>'[1]4.ведомства'!W608</f>
        <v>35153009.810000002</v>
      </c>
      <c r="W306" s="19">
        <f>'[1]4.ведомства'!X608</f>
        <v>0</v>
      </c>
      <c r="X306" s="42"/>
    </row>
    <row r="307" spans="1:24" outlineLevel="5" x14ac:dyDescent="0.2">
      <c r="A307" s="17" t="s">
        <v>269</v>
      </c>
      <c r="B307" s="18" t="s">
        <v>60</v>
      </c>
      <c r="C307" s="18" t="s">
        <v>35</v>
      </c>
      <c r="D307" s="18" t="s">
        <v>270</v>
      </c>
      <c r="E307" s="18"/>
      <c r="F307" s="19">
        <f>F308</f>
        <v>2000000</v>
      </c>
      <c r="G307" s="19">
        <f t="shared" ref="G307:K307" si="390">G308</f>
        <v>0</v>
      </c>
      <c r="H307" s="19">
        <f t="shared" si="390"/>
        <v>0</v>
      </c>
      <c r="I307" s="19">
        <f t="shared" si="390"/>
        <v>0</v>
      </c>
      <c r="J307" s="19">
        <f t="shared" si="390"/>
        <v>2000000</v>
      </c>
      <c r="K307" s="19">
        <f t="shared" si="390"/>
        <v>0</v>
      </c>
      <c r="L307" s="19">
        <f>L308</f>
        <v>2000000</v>
      </c>
      <c r="M307" s="19">
        <f t="shared" ref="M307:Q307" si="391">M308</f>
        <v>0</v>
      </c>
      <c r="N307" s="19">
        <f t="shared" si="391"/>
        <v>0</v>
      </c>
      <c r="O307" s="19">
        <f t="shared" si="391"/>
        <v>0</v>
      </c>
      <c r="P307" s="19">
        <f t="shared" si="391"/>
        <v>2000000</v>
      </c>
      <c r="Q307" s="19">
        <f t="shared" si="391"/>
        <v>0</v>
      </c>
      <c r="R307" s="19">
        <f>R308</f>
        <v>2000000</v>
      </c>
      <c r="S307" s="19">
        <f t="shared" ref="S307:W307" si="392">S308</f>
        <v>0</v>
      </c>
      <c r="T307" s="19">
        <f t="shared" si="392"/>
        <v>0</v>
      </c>
      <c r="U307" s="19">
        <f t="shared" si="392"/>
        <v>0</v>
      </c>
      <c r="V307" s="19">
        <f t="shared" si="392"/>
        <v>2000000</v>
      </c>
      <c r="W307" s="19">
        <f t="shared" si="392"/>
        <v>0</v>
      </c>
      <c r="X307" s="42"/>
    </row>
    <row r="308" spans="1:24" ht="24" outlineLevel="6" x14ac:dyDescent="0.2">
      <c r="A308" s="17" t="s">
        <v>30</v>
      </c>
      <c r="B308" s="18" t="s">
        <v>60</v>
      </c>
      <c r="C308" s="18" t="s">
        <v>35</v>
      </c>
      <c r="D308" s="18" t="s">
        <v>270</v>
      </c>
      <c r="E308" s="18" t="s">
        <v>31</v>
      </c>
      <c r="F308" s="19">
        <f>'[1]4.ведомства'!G610</f>
        <v>2000000</v>
      </c>
      <c r="G308" s="19">
        <f>'[1]4.ведомства'!H610</f>
        <v>0</v>
      </c>
      <c r="H308" s="19">
        <f>'[1]4.ведомства'!I610</f>
        <v>0</v>
      </c>
      <c r="I308" s="19">
        <f>'[1]4.ведомства'!J610</f>
        <v>0</v>
      </c>
      <c r="J308" s="19">
        <f>'[1]4.ведомства'!K610</f>
        <v>2000000</v>
      </c>
      <c r="K308" s="19">
        <f>'[1]4.ведомства'!L610</f>
        <v>0</v>
      </c>
      <c r="L308" s="19">
        <f>'[1]4.ведомства'!M610</f>
        <v>2000000</v>
      </c>
      <c r="M308" s="19">
        <f>'[1]4.ведомства'!N610</f>
        <v>0</v>
      </c>
      <c r="N308" s="19">
        <f>'[1]4.ведомства'!O610</f>
        <v>0</v>
      </c>
      <c r="O308" s="19">
        <f>'[1]4.ведомства'!P610</f>
        <v>0</v>
      </c>
      <c r="P308" s="19">
        <f>'[1]4.ведомства'!Q610</f>
        <v>2000000</v>
      </c>
      <c r="Q308" s="19">
        <f>'[1]4.ведомства'!R610</f>
        <v>0</v>
      </c>
      <c r="R308" s="19">
        <f>'[1]4.ведомства'!S610</f>
        <v>2000000</v>
      </c>
      <c r="S308" s="19">
        <f>'[1]4.ведомства'!T610</f>
        <v>0</v>
      </c>
      <c r="T308" s="19">
        <f>'[1]4.ведомства'!U610</f>
        <v>0</v>
      </c>
      <c r="U308" s="19">
        <f>'[1]4.ведомства'!V610</f>
        <v>0</v>
      </c>
      <c r="V308" s="19">
        <f>'[1]4.ведомства'!W610</f>
        <v>2000000</v>
      </c>
      <c r="W308" s="19">
        <f>'[1]4.ведомства'!X610</f>
        <v>0</v>
      </c>
      <c r="X308" s="42"/>
    </row>
    <row r="309" spans="1:24" ht="36" outlineLevel="5" x14ac:dyDescent="0.2">
      <c r="A309" s="17" t="s">
        <v>271</v>
      </c>
      <c r="B309" s="18" t="s">
        <v>60</v>
      </c>
      <c r="C309" s="18" t="s">
        <v>35</v>
      </c>
      <c r="D309" s="18" t="s">
        <v>272</v>
      </c>
      <c r="E309" s="18"/>
      <c r="F309" s="19">
        <f>F310</f>
        <v>19700000</v>
      </c>
      <c r="G309" s="19">
        <f t="shared" ref="G309:K309" si="393">G310</f>
        <v>0</v>
      </c>
      <c r="H309" s="19">
        <f t="shared" si="393"/>
        <v>0</v>
      </c>
      <c r="I309" s="19">
        <f t="shared" si="393"/>
        <v>0</v>
      </c>
      <c r="J309" s="19">
        <f t="shared" si="393"/>
        <v>19700000</v>
      </c>
      <c r="K309" s="19">
        <f t="shared" si="393"/>
        <v>0</v>
      </c>
      <c r="L309" s="19">
        <f>L310</f>
        <v>19700000</v>
      </c>
      <c r="M309" s="19">
        <f t="shared" ref="M309:Q309" si="394">M310</f>
        <v>0</v>
      </c>
      <c r="N309" s="19">
        <f t="shared" si="394"/>
        <v>0</v>
      </c>
      <c r="O309" s="19">
        <f t="shared" si="394"/>
        <v>0</v>
      </c>
      <c r="P309" s="19">
        <f t="shared" si="394"/>
        <v>19700000</v>
      </c>
      <c r="Q309" s="19">
        <f t="shared" si="394"/>
        <v>0</v>
      </c>
      <c r="R309" s="19">
        <f>R310</f>
        <v>19700000</v>
      </c>
      <c r="S309" s="19">
        <f t="shared" ref="S309:W309" si="395">S310</f>
        <v>0</v>
      </c>
      <c r="T309" s="19">
        <f t="shared" si="395"/>
        <v>0</v>
      </c>
      <c r="U309" s="19">
        <f t="shared" si="395"/>
        <v>0</v>
      </c>
      <c r="V309" s="19">
        <f t="shared" si="395"/>
        <v>19700000</v>
      </c>
      <c r="W309" s="19">
        <f t="shared" si="395"/>
        <v>0</v>
      </c>
      <c r="X309" s="42"/>
    </row>
    <row r="310" spans="1:24" ht="24" outlineLevel="6" x14ac:dyDescent="0.2">
      <c r="A310" s="17" t="s">
        <v>30</v>
      </c>
      <c r="B310" s="18" t="s">
        <v>60</v>
      </c>
      <c r="C310" s="18" t="s">
        <v>35</v>
      </c>
      <c r="D310" s="18" t="s">
        <v>272</v>
      </c>
      <c r="E310" s="18" t="s">
        <v>31</v>
      </c>
      <c r="F310" s="19">
        <f>'[1]4.ведомства'!G612</f>
        <v>19700000</v>
      </c>
      <c r="G310" s="19">
        <f>'[1]4.ведомства'!H612</f>
        <v>0</v>
      </c>
      <c r="H310" s="19">
        <f>'[1]4.ведомства'!I612</f>
        <v>0</v>
      </c>
      <c r="I310" s="19">
        <f>'[1]4.ведомства'!J612</f>
        <v>0</v>
      </c>
      <c r="J310" s="19">
        <f>'[1]4.ведомства'!K612</f>
        <v>19700000</v>
      </c>
      <c r="K310" s="19">
        <f>'[1]4.ведомства'!L612</f>
        <v>0</v>
      </c>
      <c r="L310" s="19">
        <f>'[1]4.ведомства'!M612</f>
        <v>19700000</v>
      </c>
      <c r="M310" s="19">
        <f>'[1]4.ведомства'!N612</f>
        <v>0</v>
      </c>
      <c r="N310" s="19">
        <f>'[1]4.ведомства'!O612</f>
        <v>0</v>
      </c>
      <c r="O310" s="19">
        <f>'[1]4.ведомства'!P612</f>
        <v>0</v>
      </c>
      <c r="P310" s="19">
        <f>'[1]4.ведомства'!Q612</f>
        <v>19700000</v>
      </c>
      <c r="Q310" s="19">
        <f>'[1]4.ведомства'!R612</f>
        <v>0</v>
      </c>
      <c r="R310" s="19">
        <f>'[1]4.ведомства'!S612</f>
        <v>19700000</v>
      </c>
      <c r="S310" s="19">
        <f>'[1]4.ведомства'!T612</f>
        <v>0</v>
      </c>
      <c r="T310" s="19">
        <f>'[1]4.ведомства'!U612</f>
        <v>0</v>
      </c>
      <c r="U310" s="19">
        <f>'[1]4.ведомства'!V612</f>
        <v>0</v>
      </c>
      <c r="V310" s="19">
        <f>'[1]4.ведомства'!W612</f>
        <v>19700000</v>
      </c>
      <c r="W310" s="19">
        <f>'[1]4.ведомства'!X612</f>
        <v>0</v>
      </c>
      <c r="X310" s="42"/>
    </row>
    <row r="311" spans="1:24" ht="24" outlineLevel="5" x14ac:dyDescent="0.2">
      <c r="A311" s="17" t="s">
        <v>273</v>
      </c>
      <c r="B311" s="18" t="s">
        <v>60</v>
      </c>
      <c r="C311" s="18" t="s">
        <v>35</v>
      </c>
      <c r="D311" s="18" t="s">
        <v>274</v>
      </c>
      <c r="E311" s="18"/>
      <c r="F311" s="19">
        <f>F312+F313</f>
        <v>8726714.8599999994</v>
      </c>
      <c r="G311" s="19">
        <f t="shared" ref="G311:K311" si="396">G312+G313</f>
        <v>0</v>
      </c>
      <c r="H311" s="19">
        <f t="shared" si="396"/>
        <v>0</v>
      </c>
      <c r="I311" s="19">
        <f t="shared" si="396"/>
        <v>0</v>
      </c>
      <c r="J311" s="19">
        <f t="shared" si="396"/>
        <v>8726714.8599999994</v>
      </c>
      <c r="K311" s="19">
        <f t="shared" si="396"/>
        <v>0</v>
      </c>
      <c r="L311" s="19">
        <f>L312+L313</f>
        <v>6794785.4100000001</v>
      </c>
      <c r="M311" s="19">
        <f t="shared" ref="M311:Q311" si="397">M312+M313</f>
        <v>0</v>
      </c>
      <c r="N311" s="19">
        <f t="shared" si="397"/>
        <v>0</v>
      </c>
      <c r="O311" s="19">
        <f t="shared" si="397"/>
        <v>0</v>
      </c>
      <c r="P311" s="19">
        <f t="shared" si="397"/>
        <v>6794785.4100000001</v>
      </c>
      <c r="Q311" s="19">
        <f t="shared" si="397"/>
        <v>0</v>
      </c>
      <c r="R311" s="19">
        <f>R312+R313</f>
        <v>6794785.4100000001</v>
      </c>
      <c r="S311" s="19">
        <f t="shared" ref="S311:W311" si="398">S312+S313</f>
        <v>0</v>
      </c>
      <c r="T311" s="19">
        <f t="shared" si="398"/>
        <v>0</v>
      </c>
      <c r="U311" s="19">
        <f t="shared" si="398"/>
        <v>0</v>
      </c>
      <c r="V311" s="19">
        <f t="shared" si="398"/>
        <v>6794785.4100000001</v>
      </c>
      <c r="W311" s="19">
        <f t="shared" si="398"/>
        <v>0</v>
      </c>
      <c r="X311" s="42"/>
    </row>
    <row r="312" spans="1:24" ht="24" outlineLevel="6" x14ac:dyDescent="0.2">
      <c r="A312" s="17" t="s">
        <v>30</v>
      </c>
      <c r="B312" s="18" t="s">
        <v>60</v>
      </c>
      <c r="C312" s="18" t="s">
        <v>35</v>
      </c>
      <c r="D312" s="18" t="s">
        <v>274</v>
      </c>
      <c r="E312" s="18" t="s">
        <v>31</v>
      </c>
      <c r="F312" s="19">
        <f>'[1]4.ведомства'!G614</f>
        <v>4694785.41</v>
      </c>
      <c r="G312" s="19">
        <f>'[1]4.ведомства'!H614</f>
        <v>0</v>
      </c>
      <c r="H312" s="19">
        <f>'[1]4.ведомства'!I614</f>
        <v>0</v>
      </c>
      <c r="I312" s="19">
        <f>'[1]4.ведомства'!J614</f>
        <v>0</v>
      </c>
      <c r="J312" s="19">
        <f>'[1]4.ведомства'!K614</f>
        <v>4694785.41</v>
      </c>
      <c r="K312" s="19">
        <f>'[1]4.ведомства'!L614</f>
        <v>0</v>
      </c>
      <c r="L312" s="19">
        <f>'[1]4.ведомства'!M614</f>
        <v>4694785.41</v>
      </c>
      <c r="M312" s="19">
        <f>'[1]4.ведомства'!N614</f>
        <v>0</v>
      </c>
      <c r="N312" s="19">
        <f>'[1]4.ведомства'!O614</f>
        <v>0</v>
      </c>
      <c r="O312" s="19">
        <f>'[1]4.ведомства'!P614</f>
        <v>0</v>
      </c>
      <c r="P312" s="19">
        <f>'[1]4.ведомства'!Q614</f>
        <v>4694785.41</v>
      </c>
      <c r="Q312" s="19">
        <f>'[1]4.ведомства'!R614</f>
        <v>0</v>
      </c>
      <c r="R312" s="19">
        <f>'[1]4.ведомства'!S614</f>
        <v>4694785.41</v>
      </c>
      <c r="S312" s="19">
        <f>'[1]4.ведомства'!T614</f>
        <v>0</v>
      </c>
      <c r="T312" s="19">
        <f>'[1]4.ведомства'!U614</f>
        <v>0</v>
      </c>
      <c r="U312" s="19">
        <f>'[1]4.ведомства'!V614</f>
        <v>0</v>
      </c>
      <c r="V312" s="19">
        <f>'[1]4.ведомства'!W614</f>
        <v>4694785.41</v>
      </c>
      <c r="W312" s="19">
        <f>'[1]4.ведомства'!X614</f>
        <v>0</v>
      </c>
      <c r="X312" s="42"/>
    </row>
    <row r="313" spans="1:24" ht="36" outlineLevel="6" x14ac:dyDescent="0.2">
      <c r="A313" s="17" t="s">
        <v>124</v>
      </c>
      <c r="B313" s="18" t="s">
        <v>60</v>
      </c>
      <c r="C313" s="18" t="s">
        <v>35</v>
      </c>
      <c r="D313" s="18" t="s">
        <v>274</v>
      </c>
      <c r="E313" s="18" t="s">
        <v>125</v>
      </c>
      <c r="F313" s="19">
        <f>'[1]4.ведомства'!G615</f>
        <v>4031929.45</v>
      </c>
      <c r="G313" s="19">
        <f>'[1]4.ведомства'!H615</f>
        <v>0</v>
      </c>
      <c r="H313" s="19">
        <f>'[1]4.ведомства'!I615</f>
        <v>0</v>
      </c>
      <c r="I313" s="19">
        <f>'[1]4.ведомства'!J615</f>
        <v>0</v>
      </c>
      <c r="J313" s="19">
        <f>'[1]4.ведомства'!K615</f>
        <v>4031929.45</v>
      </c>
      <c r="K313" s="19">
        <f>'[1]4.ведомства'!L615</f>
        <v>0</v>
      </c>
      <c r="L313" s="19">
        <f>'[1]4.ведомства'!M615</f>
        <v>2100000</v>
      </c>
      <c r="M313" s="19">
        <f>'[1]4.ведомства'!N615</f>
        <v>0</v>
      </c>
      <c r="N313" s="19">
        <f>'[1]4.ведомства'!O615</f>
        <v>0</v>
      </c>
      <c r="O313" s="19">
        <f>'[1]4.ведомства'!P615</f>
        <v>0</v>
      </c>
      <c r="P313" s="19">
        <f>'[1]4.ведомства'!Q615</f>
        <v>2100000</v>
      </c>
      <c r="Q313" s="19">
        <f>'[1]4.ведомства'!R615</f>
        <v>0</v>
      </c>
      <c r="R313" s="19">
        <f>'[1]4.ведомства'!S615</f>
        <v>2100000</v>
      </c>
      <c r="S313" s="19">
        <f>'[1]4.ведомства'!T615</f>
        <v>0</v>
      </c>
      <c r="T313" s="19">
        <f>'[1]4.ведомства'!U615</f>
        <v>0</v>
      </c>
      <c r="U313" s="19">
        <f>'[1]4.ведомства'!V615</f>
        <v>0</v>
      </c>
      <c r="V313" s="19">
        <f>'[1]4.ведомства'!W615</f>
        <v>2100000</v>
      </c>
      <c r="W313" s="19">
        <f>'[1]4.ведомства'!X615</f>
        <v>0</v>
      </c>
      <c r="X313" s="42"/>
    </row>
    <row r="314" spans="1:24" ht="24" outlineLevel="5" x14ac:dyDescent="0.2">
      <c r="A314" s="17" t="s">
        <v>275</v>
      </c>
      <c r="B314" s="18" t="s">
        <v>60</v>
      </c>
      <c r="C314" s="18" t="s">
        <v>35</v>
      </c>
      <c r="D314" s="18" t="s">
        <v>276</v>
      </c>
      <c r="E314" s="18"/>
      <c r="F314" s="19">
        <f>F315</f>
        <v>7800000</v>
      </c>
      <c r="G314" s="19">
        <f t="shared" ref="G314:K314" si="399">G315</f>
        <v>0</v>
      </c>
      <c r="H314" s="19">
        <f t="shared" si="399"/>
        <v>0</v>
      </c>
      <c r="I314" s="19">
        <f t="shared" si="399"/>
        <v>0</v>
      </c>
      <c r="J314" s="19">
        <f t="shared" si="399"/>
        <v>7800000</v>
      </c>
      <c r="K314" s="19">
        <f t="shared" si="399"/>
        <v>0</v>
      </c>
      <c r="L314" s="19">
        <f>L315</f>
        <v>7800000</v>
      </c>
      <c r="M314" s="19">
        <f t="shared" ref="M314:Q314" si="400">M315</f>
        <v>0</v>
      </c>
      <c r="N314" s="19">
        <f t="shared" si="400"/>
        <v>0</v>
      </c>
      <c r="O314" s="19">
        <f t="shared" si="400"/>
        <v>0</v>
      </c>
      <c r="P314" s="19">
        <f t="shared" si="400"/>
        <v>7800000</v>
      </c>
      <c r="Q314" s="19">
        <f t="shared" si="400"/>
        <v>0</v>
      </c>
      <c r="R314" s="19">
        <f>R315</f>
        <v>7800000</v>
      </c>
      <c r="S314" s="19">
        <f t="shared" ref="S314:W314" si="401">S315</f>
        <v>0</v>
      </c>
      <c r="T314" s="19">
        <f t="shared" si="401"/>
        <v>0</v>
      </c>
      <c r="U314" s="19">
        <f t="shared" si="401"/>
        <v>0</v>
      </c>
      <c r="V314" s="19">
        <f t="shared" si="401"/>
        <v>7800000</v>
      </c>
      <c r="W314" s="19">
        <f t="shared" si="401"/>
        <v>0</v>
      </c>
      <c r="X314" s="42"/>
    </row>
    <row r="315" spans="1:24" ht="24" outlineLevel="6" x14ac:dyDescent="0.2">
      <c r="A315" s="17" t="s">
        <v>30</v>
      </c>
      <c r="B315" s="18" t="s">
        <v>60</v>
      </c>
      <c r="C315" s="18" t="s">
        <v>35</v>
      </c>
      <c r="D315" s="18" t="s">
        <v>276</v>
      </c>
      <c r="E315" s="18" t="s">
        <v>31</v>
      </c>
      <c r="F315" s="19">
        <f>'[1]4.ведомства'!G617</f>
        <v>7800000</v>
      </c>
      <c r="G315" s="19">
        <f>'[1]4.ведомства'!H617</f>
        <v>0</v>
      </c>
      <c r="H315" s="19">
        <f>'[1]4.ведомства'!I617</f>
        <v>0</v>
      </c>
      <c r="I315" s="19">
        <f>'[1]4.ведомства'!J617</f>
        <v>0</v>
      </c>
      <c r="J315" s="19">
        <f>'[1]4.ведомства'!K617</f>
        <v>7800000</v>
      </c>
      <c r="K315" s="19">
        <f>'[1]4.ведомства'!L617</f>
        <v>0</v>
      </c>
      <c r="L315" s="19">
        <f>'[1]4.ведомства'!M617</f>
        <v>7800000</v>
      </c>
      <c r="M315" s="19">
        <f>'[1]4.ведомства'!N617</f>
        <v>0</v>
      </c>
      <c r="N315" s="19">
        <f>'[1]4.ведомства'!O617</f>
        <v>0</v>
      </c>
      <c r="O315" s="19">
        <f>'[1]4.ведомства'!P617</f>
        <v>0</v>
      </c>
      <c r="P315" s="19">
        <f>'[1]4.ведомства'!Q617</f>
        <v>7800000</v>
      </c>
      <c r="Q315" s="19">
        <f>'[1]4.ведомства'!R617</f>
        <v>0</v>
      </c>
      <c r="R315" s="19">
        <f>'[1]4.ведомства'!S617</f>
        <v>7800000</v>
      </c>
      <c r="S315" s="19">
        <f>'[1]4.ведомства'!T617</f>
        <v>0</v>
      </c>
      <c r="T315" s="19">
        <f>'[1]4.ведомства'!U617</f>
        <v>0</v>
      </c>
      <c r="U315" s="19">
        <f>'[1]4.ведомства'!V617</f>
        <v>0</v>
      </c>
      <c r="V315" s="19">
        <f>'[1]4.ведомства'!W617</f>
        <v>7800000</v>
      </c>
      <c r="W315" s="19">
        <f>'[1]4.ведомства'!X617</f>
        <v>0</v>
      </c>
      <c r="X315" s="42"/>
    </row>
    <row r="316" spans="1:24" ht="24" outlineLevel="5" x14ac:dyDescent="0.2">
      <c r="A316" s="17" t="s">
        <v>277</v>
      </c>
      <c r="B316" s="18" t="s">
        <v>60</v>
      </c>
      <c r="C316" s="18" t="s">
        <v>35</v>
      </c>
      <c r="D316" s="18" t="s">
        <v>278</v>
      </c>
      <c r="E316" s="18"/>
      <c r="F316" s="19">
        <f>F317</f>
        <v>12799902.689999999</v>
      </c>
      <c r="G316" s="19">
        <f t="shared" ref="G316:K316" si="402">G317</f>
        <v>0</v>
      </c>
      <c r="H316" s="19">
        <f t="shared" si="402"/>
        <v>0</v>
      </c>
      <c r="I316" s="19">
        <f t="shared" si="402"/>
        <v>0</v>
      </c>
      <c r="J316" s="19">
        <f t="shared" si="402"/>
        <v>12799902.689999999</v>
      </c>
      <c r="K316" s="19">
        <f t="shared" si="402"/>
        <v>0</v>
      </c>
      <c r="L316" s="19">
        <f>L317</f>
        <v>8877615.7599999998</v>
      </c>
      <c r="M316" s="19">
        <f t="shared" ref="M316:Q316" si="403">M317</f>
        <v>0</v>
      </c>
      <c r="N316" s="19">
        <f t="shared" si="403"/>
        <v>0</v>
      </c>
      <c r="O316" s="19">
        <f t="shared" si="403"/>
        <v>0</v>
      </c>
      <c r="P316" s="19">
        <f t="shared" si="403"/>
        <v>8877615.7599999998</v>
      </c>
      <c r="Q316" s="19">
        <f t="shared" si="403"/>
        <v>0</v>
      </c>
      <c r="R316" s="19">
        <f>R317</f>
        <v>8877615.7599999998</v>
      </c>
      <c r="S316" s="19">
        <f t="shared" ref="S316:W316" si="404">S317</f>
        <v>0</v>
      </c>
      <c r="T316" s="19">
        <f t="shared" si="404"/>
        <v>0</v>
      </c>
      <c r="U316" s="19">
        <f t="shared" si="404"/>
        <v>0</v>
      </c>
      <c r="V316" s="19">
        <f t="shared" si="404"/>
        <v>8877615.7599999998</v>
      </c>
      <c r="W316" s="19">
        <f t="shared" si="404"/>
        <v>0</v>
      </c>
      <c r="X316" s="42"/>
    </row>
    <row r="317" spans="1:24" ht="24" outlineLevel="6" x14ac:dyDescent="0.2">
      <c r="A317" s="17" t="s">
        <v>30</v>
      </c>
      <c r="B317" s="18" t="s">
        <v>60</v>
      </c>
      <c r="C317" s="18" t="s">
        <v>35</v>
      </c>
      <c r="D317" s="18" t="s">
        <v>278</v>
      </c>
      <c r="E317" s="18" t="s">
        <v>31</v>
      </c>
      <c r="F317" s="19">
        <f>'[1]4.ведомства'!G619</f>
        <v>12799902.689999999</v>
      </c>
      <c r="G317" s="19">
        <f>'[1]4.ведомства'!H619</f>
        <v>0</v>
      </c>
      <c r="H317" s="19">
        <f>'[1]4.ведомства'!I619</f>
        <v>0</v>
      </c>
      <c r="I317" s="19">
        <f>'[1]4.ведомства'!J619</f>
        <v>0</v>
      </c>
      <c r="J317" s="19">
        <f>'[1]4.ведомства'!K619</f>
        <v>12799902.689999999</v>
      </c>
      <c r="K317" s="19">
        <f>'[1]4.ведомства'!L619</f>
        <v>0</v>
      </c>
      <c r="L317" s="19">
        <f>'[1]4.ведомства'!M619</f>
        <v>8877615.7599999998</v>
      </c>
      <c r="M317" s="19">
        <f>'[1]4.ведомства'!N619</f>
        <v>0</v>
      </c>
      <c r="N317" s="19">
        <f>'[1]4.ведомства'!O619</f>
        <v>0</v>
      </c>
      <c r="O317" s="19">
        <f>'[1]4.ведомства'!P619</f>
        <v>0</v>
      </c>
      <c r="P317" s="19">
        <f>'[1]4.ведомства'!Q619</f>
        <v>8877615.7599999998</v>
      </c>
      <c r="Q317" s="19">
        <f>'[1]4.ведомства'!R619</f>
        <v>0</v>
      </c>
      <c r="R317" s="19">
        <f>'[1]4.ведомства'!S619</f>
        <v>8877615.7599999998</v>
      </c>
      <c r="S317" s="19">
        <f>'[1]4.ведомства'!T619</f>
        <v>0</v>
      </c>
      <c r="T317" s="19">
        <f>'[1]4.ведомства'!U619</f>
        <v>0</v>
      </c>
      <c r="U317" s="19">
        <f>'[1]4.ведомства'!V619</f>
        <v>0</v>
      </c>
      <c r="V317" s="19">
        <f>'[1]4.ведомства'!W619</f>
        <v>8877615.7599999998</v>
      </c>
      <c r="W317" s="19">
        <f>'[1]4.ведомства'!X619</f>
        <v>0</v>
      </c>
      <c r="X317" s="42"/>
    </row>
    <row r="318" spans="1:24" ht="24" outlineLevel="6" x14ac:dyDescent="0.2">
      <c r="A318" s="17" t="s">
        <v>279</v>
      </c>
      <c r="B318" s="18" t="s">
        <v>60</v>
      </c>
      <c r="C318" s="18" t="s">
        <v>35</v>
      </c>
      <c r="D318" s="18" t="s">
        <v>280</v>
      </c>
      <c r="E318" s="18"/>
      <c r="F318" s="19">
        <f>F319</f>
        <v>48175900</v>
      </c>
      <c r="G318" s="19">
        <f t="shared" ref="G318:W318" si="405">G319</f>
        <v>0</v>
      </c>
      <c r="H318" s="19">
        <f t="shared" si="405"/>
        <v>0</v>
      </c>
      <c r="I318" s="19">
        <f t="shared" si="405"/>
        <v>0</v>
      </c>
      <c r="J318" s="19">
        <f t="shared" si="405"/>
        <v>48175900</v>
      </c>
      <c r="K318" s="19">
        <f t="shared" si="405"/>
        <v>0</v>
      </c>
      <c r="L318" s="19">
        <f t="shared" si="405"/>
        <v>11000000</v>
      </c>
      <c r="M318" s="19">
        <f t="shared" si="405"/>
        <v>0</v>
      </c>
      <c r="N318" s="19">
        <f t="shared" si="405"/>
        <v>0</v>
      </c>
      <c r="O318" s="19">
        <f t="shared" si="405"/>
        <v>0</v>
      </c>
      <c r="P318" s="19">
        <f t="shared" si="405"/>
        <v>11000000</v>
      </c>
      <c r="Q318" s="19">
        <f t="shared" si="405"/>
        <v>0</v>
      </c>
      <c r="R318" s="19">
        <f t="shared" si="405"/>
        <v>11000000</v>
      </c>
      <c r="S318" s="19">
        <f t="shared" si="405"/>
        <v>0</v>
      </c>
      <c r="T318" s="19">
        <f t="shared" si="405"/>
        <v>0</v>
      </c>
      <c r="U318" s="19">
        <f t="shared" si="405"/>
        <v>0</v>
      </c>
      <c r="V318" s="19">
        <f t="shared" si="405"/>
        <v>11000000</v>
      </c>
      <c r="W318" s="19">
        <f t="shared" si="405"/>
        <v>0</v>
      </c>
      <c r="X318" s="42"/>
    </row>
    <row r="319" spans="1:24" ht="24" outlineLevel="6" x14ac:dyDescent="0.2">
      <c r="A319" s="17" t="s">
        <v>30</v>
      </c>
      <c r="B319" s="18" t="s">
        <v>60</v>
      </c>
      <c r="C319" s="18" t="s">
        <v>35</v>
      </c>
      <c r="D319" s="18" t="s">
        <v>280</v>
      </c>
      <c r="E319" s="18" t="s">
        <v>31</v>
      </c>
      <c r="F319" s="19">
        <f>'[1]4.ведомства'!G621</f>
        <v>48175900</v>
      </c>
      <c r="G319" s="19">
        <f>'[1]4.ведомства'!H621</f>
        <v>0</v>
      </c>
      <c r="H319" s="19">
        <f>'[1]4.ведомства'!I621</f>
        <v>0</v>
      </c>
      <c r="I319" s="19">
        <f>'[1]4.ведомства'!J621</f>
        <v>0</v>
      </c>
      <c r="J319" s="19">
        <f>'[1]4.ведомства'!K621</f>
        <v>48175900</v>
      </c>
      <c r="K319" s="19">
        <f>'[1]4.ведомства'!L621</f>
        <v>0</v>
      </c>
      <c r="L319" s="19">
        <f>'[1]4.ведомства'!M621</f>
        <v>11000000</v>
      </c>
      <c r="M319" s="19">
        <f>'[1]4.ведомства'!N621</f>
        <v>0</v>
      </c>
      <c r="N319" s="19">
        <f>'[1]4.ведомства'!O621</f>
        <v>0</v>
      </c>
      <c r="O319" s="19">
        <f>'[1]4.ведомства'!P621</f>
        <v>0</v>
      </c>
      <c r="P319" s="19">
        <f>'[1]4.ведомства'!Q621</f>
        <v>11000000</v>
      </c>
      <c r="Q319" s="19">
        <f>'[1]4.ведомства'!R621</f>
        <v>0</v>
      </c>
      <c r="R319" s="19">
        <f>'[1]4.ведомства'!S621</f>
        <v>11000000</v>
      </c>
      <c r="S319" s="19">
        <f>'[1]4.ведомства'!T621</f>
        <v>0</v>
      </c>
      <c r="T319" s="19">
        <f>'[1]4.ведомства'!U621</f>
        <v>0</v>
      </c>
      <c r="U319" s="19">
        <f>'[1]4.ведомства'!V621</f>
        <v>0</v>
      </c>
      <c r="V319" s="19">
        <f>'[1]4.ведомства'!W621</f>
        <v>11000000</v>
      </c>
      <c r="W319" s="19">
        <f>'[1]4.ведомства'!X621</f>
        <v>0</v>
      </c>
      <c r="X319" s="42"/>
    </row>
    <row r="320" spans="1:24" ht="36" outlineLevel="5" x14ac:dyDescent="0.2">
      <c r="A320" s="17" t="s">
        <v>281</v>
      </c>
      <c r="B320" s="18" t="s">
        <v>60</v>
      </c>
      <c r="C320" s="18" t="s">
        <v>35</v>
      </c>
      <c r="D320" s="18" t="s">
        <v>282</v>
      </c>
      <c r="E320" s="18"/>
      <c r="F320" s="19">
        <f>F321+F322</f>
        <v>8294142.1899999995</v>
      </c>
      <c r="G320" s="19">
        <f t="shared" ref="G320:W320" si="406">G321+G322</f>
        <v>0</v>
      </c>
      <c r="H320" s="19">
        <f t="shared" si="406"/>
        <v>0</v>
      </c>
      <c r="I320" s="19">
        <f t="shared" si="406"/>
        <v>0</v>
      </c>
      <c r="J320" s="19">
        <f t="shared" si="406"/>
        <v>8294142.1899999995</v>
      </c>
      <c r="K320" s="19">
        <f t="shared" si="406"/>
        <v>0</v>
      </c>
      <c r="L320" s="19">
        <f t="shared" si="406"/>
        <v>2358142.19</v>
      </c>
      <c r="M320" s="19">
        <f t="shared" si="406"/>
        <v>0</v>
      </c>
      <c r="N320" s="19">
        <f t="shared" si="406"/>
        <v>0</v>
      </c>
      <c r="O320" s="19">
        <f t="shared" si="406"/>
        <v>0</v>
      </c>
      <c r="P320" s="19">
        <f t="shared" si="406"/>
        <v>2358142.19</v>
      </c>
      <c r="Q320" s="19">
        <f t="shared" si="406"/>
        <v>0</v>
      </c>
      <c r="R320" s="19">
        <f t="shared" si="406"/>
        <v>2358142.19</v>
      </c>
      <c r="S320" s="19">
        <f t="shared" si="406"/>
        <v>0</v>
      </c>
      <c r="T320" s="19">
        <f t="shared" si="406"/>
        <v>0</v>
      </c>
      <c r="U320" s="19">
        <f t="shared" si="406"/>
        <v>0</v>
      </c>
      <c r="V320" s="19">
        <f t="shared" si="406"/>
        <v>2358142.19</v>
      </c>
      <c r="W320" s="19">
        <f t="shared" si="406"/>
        <v>0</v>
      </c>
      <c r="X320" s="42"/>
    </row>
    <row r="321" spans="1:24" ht="24" outlineLevel="5" x14ac:dyDescent="0.2">
      <c r="A321" s="17" t="s">
        <v>30</v>
      </c>
      <c r="B321" s="18" t="s">
        <v>60</v>
      </c>
      <c r="C321" s="18" t="s">
        <v>35</v>
      </c>
      <c r="D321" s="18" t="s">
        <v>282</v>
      </c>
      <c r="E321" s="18" t="s">
        <v>31</v>
      </c>
      <c r="F321" s="19">
        <f>'[1]4.ведомства'!G623</f>
        <v>7436000</v>
      </c>
      <c r="G321" s="19">
        <f>'[1]4.ведомства'!H623</f>
        <v>0</v>
      </c>
      <c r="H321" s="19">
        <f>'[1]4.ведомства'!I623</f>
        <v>0</v>
      </c>
      <c r="I321" s="19">
        <f>'[1]4.ведомства'!J623</f>
        <v>0</v>
      </c>
      <c r="J321" s="19">
        <f>'[1]4.ведомства'!K623</f>
        <v>7436000</v>
      </c>
      <c r="K321" s="19">
        <f>'[1]4.ведомства'!L623</f>
        <v>0</v>
      </c>
      <c r="L321" s="19">
        <f>'[1]4.ведомства'!M623</f>
        <v>1500000</v>
      </c>
      <c r="M321" s="19">
        <f>'[1]4.ведомства'!N623</f>
        <v>0</v>
      </c>
      <c r="N321" s="19">
        <f>'[1]4.ведомства'!O623</f>
        <v>0</v>
      </c>
      <c r="O321" s="19">
        <f>'[1]4.ведомства'!P623</f>
        <v>0</v>
      </c>
      <c r="P321" s="19">
        <f>'[1]4.ведомства'!Q623</f>
        <v>1500000</v>
      </c>
      <c r="Q321" s="19">
        <f>'[1]4.ведомства'!R623</f>
        <v>0</v>
      </c>
      <c r="R321" s="19">
        <f>'[1]4.ведомства'!S623</f>
        <v>1500000</v>
      </c>
      <c r="S321" s="19">
        <f>'[1]4.ведомства'!T623</f>
        <v>0</v>
      </c>
      <c r="T321" s="19">
        <f>'[1]4.ведомства'!U623</f>
        <v>0</v>
      </c>
      <c r="U321" s="19">
        <f>'[1]4.ведомства'!V623</f>
        <v>0</v>
      </c>
      <c r="V321" s="19">
        <f>'[1]4.ведомства'!W623</f>
        <v>1500000</v>
      </c>
      <c r="W321" s="19">
        <f>'[1]4.ведомства'!X623</f>
        <v>0</v>
      </c>
      <c r="X321" s="42"/>
    </row>
    <row r="322" spans="1:24" ht="36" outlineLevel="6" x14ac:dyDescent="0.2">
      <c r="A322" s="17" t="s">
        <v>124</v>
      </c>
      <c r="B322" s="18" t="s">
        <v>60</v>
      </c>
      <c r="C322" s="18" t="s">
        <v>35</v>
      </c>
      <c r="D322" s="18" t="s">
        <v>282</v>
      </c>
      <c r="E322" s="18" t="s">
        <v>125</v>
      </c>
      <c r="F322" s="19">
        <f>'[1]4.ведомства'!G624</f>
        <v>858142.19</v>
      </c>
      <c r="G322" s="19">
        <f>'[1]4.ведомства'!H624</f>
        <v>0</v>
      </c>
      <c r="H322" s="19">
        <f>'[1]4.ведомства'!I624</f>
        <v>0</v>
      </c>
      <c r="I322" s="19">
        <f>'[1]4.ведомства'!J624</f>
        <v>0</v>
      </c>
      <c r="J322" s="19">
        <f>'[1]4.ведомства'!K624</f>
        <v>858142.19</v>
      </c>
      <c r="K322" s="19">
        <f>'[1]4.ведомства'!L624</f>
        <v>0</v>
      </c>
      <c r="L322" s="19">
        <f>'[1]4.ведомства'!M624</f>
        <v>858142.19</v>
      </c>
      <c r="M322" s="19">
        <f>'[1]4.ведомства'!N624</f>
        <v>0</v>
      </c>
      <c r="N322" s="19">
        <f>'[1]4.ведомства'!O624</f>
        <v>0</v>
      </c>
      <c r="O322" s="19">
        <f>'[1]4.ведомства'!P624</f>
        <v>0</v>
      </c>
      <c r="P322" s="19">
        <f>'[1]4.ведомства'!Q624</f>
        <v>858142.19</v>
      </c>
      <c r="Q322" s="19">
        <f>'[1]4.ведомства'!R624</f>
        <v>0</v>
      </c>
      <c r="R322" s="19">
        <f>'[1]4.ведомства'!S624</f>
        <v>858142.19</v>
      </c>
      <c r="S322" s="19">
        <f>'[1]4.ведомства'!T624</f>
        <v>0</v>
      </c>
      <c r="T322" s="19">
        <f>'[1]4.ведомства'!U624</f>
        <v>0</v>
      </c>
      <c r="U322" s="19">
        <f>'[1]4.ведомства'!V624</f>
        <v>0</v>
      </c>
      <c r="V322" s="19">
        <f>'[1]4.ведомства'!W624</f>
        <v>858142.19</v>
      </c>
      <c r="W322" s="19">
        <f>'[1]4.ведомства'!X624</f>
        <v>0</v>
      </c>
      <c r="X322" s="42"/>
    </row>
    <row r="323" spans="1:24" ht="24" hidden="1" outlineLevel="5" x14ac:dyDescent="0.2">
      <c r="A323" s="17" t="s">
        <v>283</v>
      </c>
      <c r="B323" s="18" t="s">
        <v>60</v>
      </c>
      <c r="C323" s="18" t="s">
        <v>35</v>
      </c>
      <c r="D323" s="18" t="s">
        <v>284</v>
      </c>
      <c r="E323" s="18"/>
      <c r="F323" s="19">
        <f>F324</f>
        <v>0</v>
      </c>
      <c r="G323" s="19">
        <f t="shared" ref="G323:K323" si="407">G324</f>
        <v>0</v>
      </c>
      <c r="H323" s="19">
        <f t="shared" si="407"/>
        <v>0</v>
      </c>
      <c r="I323" s="19">
        <f t="shared" si="407"/>
        <v>0</v>
      </c>
      <c r="J323" s="19">
        <f t="shared" si="407"/>
        <v>0</v>
      </c>
      <c r="K323" s="19">
        <f t="shared" si="407"/>
        <v>0</v>
      </c>
      <c r="L323" s="19">
        <f>L324</f>
        <v>0</v>
      </c>
      <c r="M323" s="19">
        <f t="shared" ref="M323:Q323" si="408">M324</f>
        <v>0</v>
      </c>
      <c r="N323" s="19">
        <f t="shared" si="408"/>
        <v>0</v>
      </c>
      <c r="O323" s="19">
        <f t="shared" si="408"/>
        <v>0</v>
      </c>
      <c r="P323" s="19">
        <f t="shared" si="408"/>
        <v>0</v>
      </c>
      <c r="Q323" s="19">
        <f t="shared" si="408"/>
        <v>0</v>
      </c>
      <c r="R323" s="19">
        <f>R324</f>
        <v>0</v>
      </c>
      <c r="S323" s="19">
        <f t="shared" ref="S323:W323" si="409">S324</f>
        <v>0</v>
      </c>
      <c r="T323" s="19">
        <f t="shared" si="409"/>
        <v>0</v>
      </c>
      <c r="U323" s="19">
        <f t="shared" si="409"/>
        <v>0</v>
      </c>
      <c r="V323" s="19">
        <f t="shared" si="409"/>
        <v>0</v>
      </c>
      <c r="W323" s="19">
        <f t="shared" si="409"/>
        <v>0</v>
      </c>
      <c r="X323" s="42"/>
    </row>
    <row r="324" spans="1:24" ht="24" hidden="1" outlineLevel="6" x14ac:dyDescent="0.2">
      <c r="A324" s="17" t="s">
        <v>30</v>
      </c>
      <c r="B324" s="18" t="s">
        <v>60</v>
      </c>
      <c r="C324" s="18" t="s">
        <v>35</v>
      </c>
      <c r="D324" s="18" t="s">
        <v>284</v>
      </c>
      <c r="E324" s="18" t="s">
        <v>31</v>
      </c>
      <c r="F324" s="19">
        <f>'[1]4.ведомства'!G626</f>
        <v>0</v>
      </c>
      <c r="G324" s="19">
        <f>'[1]4.ведомства'!H626</f>
        <v>0</v>
      </c>
      <c r="H324" s="19">
        <f>'[1]4.ведомства'!I626</f>
        <v>0</v>
      </c>
      <c r="I324" s="19">
        <f>'[1]4.ведомства'!J626</f>
        <v>0</v>
      </c>
      <c r="J324" s="19">
        <f>'[1]4.ведомства'!K626</f>
        <v>0</v>
      </c>
      <c r="K324" s="19">
        <f>'[1]4.ведомства'!L626</f>
        <v>0</v>
      </c>
      <c r="L324" s="19">
        <f>'[1]4.ведомства'!M626</f>
        <v>0</v>
      </c>
      <c r="M324" s="19">
        <f>'[1]4.ведомства'!N626</f>
        <v>0</v>
      </c>
      <c r="N324" s="19">
        <f>'[1]4.ведомства'!O626</f>
        <v>0</v>
      </c>
      <c r="O324" s="19">
        <f>'[1]4.ведомства'!P626</f>
        <v>0</v>
      </c>
      <c r="P324" s="19">
        <f>'[1]4.ведомства'!Q626</f>
        <v>0</v>
      </c>
      <c r="Q324" s="19">
        <f>'[1]4.ведомства'!R626</f>
        <v>0</v>
      </c>
      <c r="R324" s="19">
        <f>'[1]4.ведомства'!S626</f>
        <v>0</v>
      </c>
      <c r="S324" s="19">
        <f>'[1]4.ведомства'!T626</f>
        <v>0</v>
      </c>
      <c r="T324" s="19">
        <f>'[1]4.ведомства'!U626</f>
        <v>0</v>
      </c>
      <c r="U324" s="19">
        <f>'[1]4.ведомства'!V626</f>
        <v>0</v>
      </c>
      <c r="V324" s="19">
        <f>'[1]4.ведомства'!W626</f>
        <v>0</v>
      </c>
      <c r="W324" s="19">
        <f>'[1]4.ведомства'!X626</f>
        <v>0</v>
      </c>
      <c r="X324" s="42"/>
    </row>
    <row r="325" spans="1:24" ht="24" outlineLevel="6" x14ac:dyDescent="0.2">
      <c r="A325" s="22" t="s">
        <v>285</v>
      </c>
      <c r="B325" s="18" t="s">
        <v>60</v>
      </c>
      <c r="C325" s="18" t="s">
        <v>35</v>
      </c>
      <c r="D325" s="18" t="s">
        <v>286</v>
      </c>
      <c r="E325" s="18"/>
      <c r="F325" s="19">
        <f>F326+F328</f>
        <v>100142466.92999999</v>
      </c>
      <c r="G325" s="19">
        <f t="shared" ref="G325:W325" si="410">G326+G328</f>
        <v>75106850.199999988</v>
      </c>
      <c r="H325" s="19">
        <f t="shared" si="410"/>
        <v>0</v>
      </c>
      <c r="I325" s="19">
        <f t="shared" si="410"/>
        <v>0</v>
      </c>
      <c r="J325" s="19">
        <f t="shared" si="410"/>
        <v>100142466.92999999</v>
      </c>
      <c r="K325" s="19">
        <f t="shared" si="410"/>
        <v>75106850.199999988</v>
      </c>
      <c r="L325" s="19">
        <f t="shared" si="410"/>
        <v>0</v>
      </c>
      <c r="M325" s="19">
        <f t="shared" si="410"/>
        <v>0</v>
      </c>
      <c r="N325" s="19">
        <f t="shared" si="410"/>
        <v>0</v>
      </c>
      <c r="O325" s="19">
        <f t="shared" si="410"/>
        <v>0</v>
      </c>
      <c r="P325" s="19">
        <f t="shared" si="410"/>
        <v>0</v>
      </c>
      <c r="Q325" s="19">
        <f t="shared" si="410"/>
        <v>0</v>
      </c>
      <c r="R325" s="19">
        <f t="shared" si="410"/>
        <v>0</v>
      </c>
      <c r="S325" s="19">
        <f t="shared" si="410"/>
        <v>0</v>
      </c>
      <c r="T325" s="19">
        <f t="shared" si="410"/>
        <v>0</v>
      </c>
      <c r="U325" s="19">
        <f t="shared" si="410"/>
        <v>0</v>
      </c>
      <c r="V325" s="19">
        <f t="shared" si="410"/>
        <v>0</v>
      </c>
      <c r="W325" s="19">
        <f t="shared" si="410"/>
        <v>0</v>
      </c>
      <c r="X325" s="42"/>
    </row>
    <row r="326" spans="1:24" ht="36" outlineLevel="6" x14ac:dyDescent="0.2">
      <c r="A326" s="17" t="s">
        <v>287</v>
      </c>
      <c r="B326" s="18" t="s">
        <v>60</v>
      </c>
      <c r="C326" s="18" t="s">
        <v>35</v>
      </c>
      <c r="D326" s="18" t="s">
        <v>288</v>
      </c>
      <c r="E326" s="18"/>
      <c r="F326" s="19">
        <f>F327</f>
        <v>75106850.199999988</v>
      </c>
      <c r="G326" s="19">
        <f t="shared" ref="G326:W326" si="411">G327</f>
        <v>75106850.199999988</v>
      </c>
      <c r="H326" s="19">
        <f t="shared" si="411"/>
        <v>0</v>
      </c>
      <c r="I326" s="19">
        <f t="shared" si="411"/>
        <v>0</v>
      </c>
      <c r="J326" s="19">
        <f t="shared" si="411"/>
        <v>75106850.199999988</v>
      </c>
      <c r="K326" s="19">
        <f t="shared" si="411"/>
        <v>75106850.199999988</v>
      </c>
      <c r="L326" s="19">
        <f t="shared" si="411"/>
        <v>0</v>
      </c>
      <c r="M326" s="19">
        <f t="shared" si="411"/>
        <v>0</v>
      </c>
      <c r="N326" s="19">
        <f t="shared" si="411"/>
        <v>0</v>
      </c>
      <c r="O326" s="19">
        <f t="shared" si="411"/>
        <v>0</v>
      </c>
      <c r="P326" s="19">
        <f t="shared" si="411"/>
        <v>0</v>
      </c>
      <c r="Q326" s="19">
        <f t="shared" si="411"/>
        <v>0</v>
      </c>
      <c r="R326" s="19">
        <f t="shared" si="411"/>
        <v>0</v>
      </c>
      <c r="S326" s="19">
        <f t="shared" si="411"/>
        <v>0</v>
      </c>
      <c r="T326" s="19">
        <f t="shared" si="411"/>
        <v>0</v>
      </c>
      <c r="U326" s="19">
        <f t="shared" si="411"/>
        <v>0</v>
      </c>
      <c r="V326" s="19">
        <f t="shared" si="411"/>
        <v>0</v>
      </c>
      <c r="W326" s="19">
        <f t="shared" si="411"/>
        <v>0</v>
      </c>
      <c r="X326" s="42"/>
    </row>
    <row r="327" spans="1:24" ht="24" outlineLevel="6" x14ac:dyDescent="0.2">
      <c r="A327" s="17" t="s">
        <v>245</v>
      </c>
      <c r="B327" s="18" t="s">
        <v>60</v>
      </c>
      <c r="C327" s="18" t="s">
        <v>35</v>
      </c>
      <c r="D327" s="18" t="s">
        <v>288</v>
      </c>
      <c r="E327" s="18" t="s">
        <v>246</v>
      </c>
      <c r="F327" s="19">
        <f>'[1]4.ведомства'!G629</f>
        <v>75106850.199999988</v>
      </c>
      <c r="G327" s="19">
        <f>'[1]4.ведомства'!H629</f>
        <v>75106850.199999988</v>
      </c>
      <c r="H327" s="19">
        <f>'[1]4.ведомства'!I629</f>
        <v>0</v>
      </c>
      <c r="I327" s="19">
        <f>'[1]4.ведомства'!J629</f>
        <v>0</v>
      </c>
      <c r="J327" s="19">
        <f>'[1]4.ведомства'!K629</f>
        <v>75106850.199999988</v>
      </c>
      <c r="K327" s="19">
        <f>'[1]4.ведомства'!L629</f>
        <v>75106850.199999988</v>
      </c>
      <c r="L327" s="19">
        <f>'[1]4.ведомства'!M629</f>
        <v>0</v>
      </c>
      <c r="M327" s="19">
        <f>'[1]4.ведомства'!N629</f>
        <v>0</v>
      </c>
      <c r="N327" s="19">
        <f>'[1]4.ведомства'!O629</f>
        <v>0</v>
      </c>
      <c r="O327" s="19">
        <f>'[1]4.ведомства'!P629</f>
        <v>0</v>
      </c>
      <c r="P327" s="19">
        <f>'[1]4.ведомства'!Q629</f>
        <v>0</v>
      </c>
      <c r="Q327" s="19">
        <f>'[1]4.ведомства'!R629</f>
        <v>0</v>
      </c>
      <c r="R327" s="19">
        <f>'[1]4.ведомства'!S629</f>
        <v>0</v>
      </c>
      <c r="S327" s="19">
        <f>'[1]4.ведомства'!T629</f>
        <v>0</v>
      </c>
      <c r="T327" s="19">
        <f>'[1]4.ведомства'!U629</f>
        <v>0</v>
      </c>
      <c r="U327" s="19">
        <f>'[1]4.ведомства'!V629</f>
        <v>0</v>
      </c>
      <c r="V327" s="19">
        <f>'[1]4.ведомства'!W629</f>
        <v>0</v>
      </c>
      <c r="W327" s="19">
        <f>'[1]4.ведомства'!X629</f>
        <v>0</v>
      </c>
      <c r="X327" s="42"/>
    </row>
    <row r="328" spans="1:24" ht="72" outlineLevel="6" x14ac:dyDescent="0.2">
      <c r="A328" s="17" t="s">
        <v>289</v>
      </c>
      <c r="B328" s="18" t="s">
        <v>60</v>
      </c>
      <c r="C328" s="18" t="s">
        <v>35</v>
      </c>
      <c r="D328" s="18" t="s">
        <v>290</v>
      </c>
      <c r="E328" s="18"/>
      <c r="F328" s="19">
        <f>F329</f>
        <v>25035616.73</v>
      </c>
      <c r="G328" s="19">
        <f t="shared" ref="G328:W328" si="412">G329</f>
        <v>0</v>
      </c>
      <c r="H328" s="19">
        <f t="shared" si="412"/>
        <v>0</v>
      </c>
      <c r="I328" s="19">
        <f t="shared" si="412"/>
        <v>0</v>
      </c>
      <c r="J328" s="19">
        <f t="shared" si="412"/>
        <v>25035616.73</v>
      </c>
      <c r="K328" s="19">
        <f t="shared" si="412"/>
        <v>0</v>
      </c>
      <c r="L328" s="19">
        <f t="shared" si="412"/>
        <v>0</v>
      </c>
      <c r="M328" s="19">
        <f t="shared" si="412"/>
        <v>0</v>
      </c>
      <c r="N328" s="19">
        <f t="shared" si="412"/>
        <v>0</v>
      </c>
      <c r="O328" s="19">
        <f t="shared" si="412"/>
        <v>0</v>
      </c>
      <c r="P328" s="19">
        <f t="shared" si="412"/>
        <v>0</v>
      </c>
      <c r="Q328" s="19">
        <f t="shared" si="412"/>
        <v>0</v>
      </c>
      <c r="R328" s="19">
        <f t="shared" si="412"/>
        <v>0</v>
      </c>
      <c r="S328" s="19">
        <f t="shared" si="412"/>
        <v>0</v>
      </c>
      <c r="T328" s="19">
        <f t="shared" si="412"/>
        <v>0</v>
      </c>
      <c r="U328" s="19">
        <f t="shared" si="412"/>
        <v>0</v>
      </c>
      <c r="V328" s="19">
        <f t="shared" si="412"/>
        <v>0</v>
      </c>
      <c r="W328" s="19">
        <f t="shared" si="412"/>
        <v>0</v>
      </c>
      <c r="X328" s="42"/>
    </row>
    <row r="329" spans="1:24" ht="24" outlineLevel="6" x14ac:dyDescent="0.2">
      <c r="A329" s="17" t="s">
        <v>245</v>
      </c>
      <c r="B329" s="18" t="s">
        <v>60</v>
      </c>
      <c r="C329" s="18" t="s">
        <v>35</v>
      </c>
      <c r="D329" s="18" t="s">
        <v>290</v>
      </c>
      <c r="E329" s="18" t="s">
        <v>246</v>
      </c>
      <c r="F329" s="19">
        <f>'[1]4.ведомства'!G631</f>
        <v>25035616.73</v>
      </c>
      <c r="G329" s="19">
        <f>'[1]4.ведомства'!H631</f>
        <v>0</v>
      </c>
      <c r="H329" s="19">
        <f>'[1]4.ведомства'!I631</f>
        <v>0</v>
      </c>
      <c r="I329" s="19">
        <f>'[1]4.ведомства'!J631</f>
        <v>0</v>
      </c>
      <c r="J329" s="19">
        <f>'[1]4.ведомства'!K631</f>
        <v>25035616.73</v>
      </c>
      <c r="K329" s="19">
        <f>'[1]4.ведомства'!L631</f>
        <v>0</v>
      </c>
      <c r="L329" s="19">
        <f>'[1]4.ведомства'!M631</f>
        <v>0</v>
      </c>
      <c r="M329" s="19">
        <f>'[1]4.ведомства'!N631</f>
        <v>0</v>
      </c>
      <c r="N329" s="19">
        <f>'[1]4.ведомства'!O631</f>
        <v>0</v>
      </c>
      <c r="O329" s="19">
        <f>'[1]4.ведомства'!P631</f>
        <v>0</v>
      </c>
      <c r="P329" s="19">
        <f>'[1]4.ведомства'!Q631</f>
        <v>0</v>
      </c>
      <c r="Q329" s="19">
        <f>'[1]4.ведомства'!R631</f>
        <v>0</v>
      </c>
      <c r="R329" s="19">
        <f>'[1]4.ведомства'!S631</f>
        <v>0</v>
      </c>
      <c r="S329" s="19">
        <f>'[1]4.ведомства'!T631</f>
        <v>0</v>
      </c>
      <c r="T329" s="19">
        <f>'[1]4.ведомства'!U631</f>
        <v>0</v>
      </c>
      <c r="U329" s="19">
        <f>'[1]4.ведомства'!V631</f>
        <v>0</v>
      </c>
      <c r="V329" s="19">
        <f>'[1]4.ведомства'!W631</f>
        <v>0</v>
      </c>
      <c r="W329" s="19">
        <f>'[1]4.ведомства'!X631</f>
        <v>0</v>
      </c>
      <c r="X329" s="42"/>
    </row>
    <row r="330" spans="1:24" ht="24" outlineLevel="4" x14ac:dyDescent="0.2">
      <c r="A330" s="17" t="s">
        <v>193</v>
      </c>
      <c r="B330" s="18" t="s">
        <v>60</v>
      </c>
      <c r="C330" s="18" t="s">
        <v>35</v>
      </c>
      <c r="D330" s="18" t="s">
        <v>194</v>
      </c>
      <c r="E330" s="18"/>
      <c r="F330" s="19">
        <f>F331</f>
        <v>6464948.6100000003</v>
      </c>
      <c r="G330" s="19">
        <f t="shared" ref="G330:K331" si="413">G331</f>
        <v>0</v>
      </c>
      <c r="H330" s="19">
        <f t="shared" si="413"/>
        <v>0</v>
      </c>
      <c r="I330" s="19">
        <f t="shared" si="413"/>
        <v>0</v>
      </c>
      <c r="J330" s="19">
        <f t="shared" si="413"/>
        <v>6464948.6100000003</v>
      </c>
      <c r="K330" s="19">
        <f t="shared" si="413"/>
        <v>0</v>
      </c>
      <c r="L330" s="19">
        <f>L331</f>
        <v>6464948.6100000003</v>
      </c>
      <c r="M330" s="19">
        <f t="shared" ref="M330:Q331" si="414">M331</f>
        <v>0</v>
      </c>
      <c r="N330" s="19">
        <f t="shared" si="414"/>
        <v>0</v>
      </c>
      <c r="O330" s="19">
        <f t="shared" si="414"/>
        <v>0</v>
      </c>
      <c r="P330" s="19">
        <f t="shared" si="414"/>
        <v>6464948.6100000003</v>
      </c>
      <c r="Q330" s="19">
        <f t="shared" si="414"/>
        <v>0</v>
      </c>
      <c r="R330" s="19">
        <f>R331</f>
        <v>6464948.6100000003</v>
      </c>
      <c r="S330" s="19">
        <f t="shared" ref="S330:W331" si="415">S331</f>
        <v>0</v>
      </c>
      <c r="T330" s="19">
        <f t="shared" si="415"/>
        <v>0</v>
      </c>
      <c r="U330" s="19">
        <f t="shared" si="415"/>
        <v>0</v>
      </c>
      <c r="V330" s="19">
        <f t="shared" si="415"/>
        <v>6464948.6100000003</v>
      </c>
      <c r="W330" s="19">
        <f t="shared" si="415"/>
        <v>0</v>
      </c>
      <c r="X330" s="42"/>
    </row>
    <row r="331" spans="1:24" ht="24" outlineLevel="5" x14ac:dyDescent="0.2">
      <c r="A331" s="17" t="s">
        <v>291</v>
      </c>
      <c r="B331" s="18" t="s">
        <v>60</v>
      </c>
      <c r="C331" s="18" t="s">
        <v>35</v>
      </c>
      <c r="D331" s="18" t="s">
        <v>292</v>
      </c>
      <c r="E331" s="18"/>
      <c r="F331" s="19">
        <f>F332</f>
        <v>6464948.6100000003</v>
      </c>
      <c r="G331" s="19">
        <f t="shared" si="413"/>
        <v>0</v>
      </c>
      <c r="H331" s="19">
        <f t="shared" si="413"/>
        <v>0</v>
      </c>
      <c r="I331" s="19">
        <f t="shared" si="413"/>
        <v>0</v>
      </c>
      <c r="J331" s="19">
        <f t="shared" si="413"/>
        <v>6464948.6100000003</v>
      </c>
      <c r="K331" s="19">
        <f t="shared" si="413"/>
        <v>0</v>
      </c>
      <c r="L331" s="19">
        <f>L332</f>
        <v>6464948.6100000003</v>
      </c>
      <c r="M331" s="19">
        <f t="shared" si="414"/>
        <v>0</v>
      </c>
      <c r="N331" s="19">
        <f t="shared" si="414"/>
        <v>0</v>
      </c>
      <c r="O331" s="19">
        <f t="shared" si="414"/>
        <v>0</v>
      </c>
      <c r="P331" s="19">
        <f t="shared" si="414"/>
        <v>6464948.6100000003</v>
      </c>
      <c r="Q331" s="19">
        <f t="shared" si="414"/>
        <v>0</v>
      </c>
      <c r="R331" s="19">
        <f>R332</f>
        <v>6464948.6100000003</v>
      </c>
      <c r="S331" s="19">
        <f t="shared" si="415"/>
        <v>0</v>
      </c>
      <c r="T331" s="19">
        <f t="shared" si="415"/>
        <v>0</v>
      </c>
      <c r="U331" s="19">
        <f t="shared" si="415"/>
        <v>0</v>
      </c>
      <c r="V331" s="19">
        <f t="shared" si="415"/>
        <v>6464948.6100000003</v>
      </c>
      <c r="W331" s="19">
        <f t="shared" si="415"/>
        <v>0</v>
      </c>
      <c r="X331" s="42"/>
    </row>
    <row r="332" spans="1:24" ht="24" outlineLevel="6" x14ac:dyDescent="0.2">
      <c r="A332" s="17" t="s">
        <v>30</v>
      </c>
      <c r="B332" s="18" t="s">
        <v>60</v>
      </c>
      <c r="C332" s="18" t="s">
        <v>35</v>
      </c>
      <c r="D332" s="18" t="s">
        <v>292</v>
      </c>
      <c r="E332" s="18" t="s">
        <v>31</v>
      </c>
      <c r="F332" s="19">
        <f>'[1]4.ведомства'!G634</f>
        <v>6464948.6100000003</v>
      </c>
      <c r="G332" s="19">
        <f>'[1]4.ведомства'!H634</f>
        <v>0</v>
      </c>
      <c r="H332" s="19">
        <f>'[1]4.ведомства'!I634</f>
        <v>0</v>
      </c>
      <c r="I332" s="19">
        <f>'[1]4.ведомства'!J634</f>
        <v>0</v>
      </c>
      <c r="J332" s="19">
        <f>'[1]4.ведомства'!K634</f>
        <v>6464948.6100000003</v>
      </c>
      <c r="K332" s="19">
        <f>'[1]4.ведомства'!L634</f>
        <v>0</v>
      </c>
      <c r="L332" s="19">
        <f>'[1]4.ведомства'!M634</f>
        <v>6464948.6100000003</v>
      </c>
      <c r="M332" s="19">
        <f>'[1]4.ведомства'!N634</f>
        <v>0</v>
      </c>
      <c r="N332" s="19">
        <f>'[1]4.ведомства'!O634</f>
        <v>0</v>
      </c>
      <c r="O332" s="19">
        <f>'[1]4.ведомства'!P634</f>
        <v>0</v>
      </c>
      <c r="P332" s="19">
        <f>'[1]4.ведомства'!Q634</f>
        <v>6464948.6100000003</v>
      </c>
      <c r="Q332" s="19">
        <f>'[1]4.ведомства'!R634</f>
        <v>0</v>
      </c>
      <c r="R332" s="19">
        <f>'[1]4.ведомства'!S634</f>
        <v>6464948.6100000003</v>
      </c>
      <c r="S332" s="19">
        <f>'[1]4.ведомства'!T634</f>
        <v>0</v>
      </c>
      <c r="T332" s="19">
        <f>'[1]4.ведомства'!U634</f>
        <v>0</v>
      </c>
      <c r="U332" s="19">
        <f>'[1]4.ведомства'!V634</f>
        <v>0</v>
      </c>
      <c r="V332" s="19">
        <f>'[1]4.ведомства'!W634</f>
        <v>6464948.6100000003</v>
      </c>
      <c r="W332" s="19">
        <f>'[1]4.ведомства'!X634</f>
        <v>0</v>
      </c>
      <c r="X332" s="42"/>
    </row>
    <row r="333" spans="1:24" ht="24" outlineLevel="4" x14ac:dyDescent="0.2">
      <c r="A333" s="17" t="s">
        <v>121</v>
      </c>
      <c r="B333" s="18" t="s">
        <v>60</v>
      </c>
      <c r="C333" s="18" t="s">
        <v>35</v>
      </c>
      <c r="D333" s="18" t="s">
        <v>122</v>
      </c>
      <c r="E333" s="18"/>
      <c r="F333" s="19">
        <f>F334+F336</f>
        <v>21118597.899999999</v>
      </c>
      <c r="G333" s="19">
        <f t="shared" ref="G333:K333" si="416">G334+G336</f>
        <v>0</v>
      </c>
      <c r="H333" s="19">
        <f t="shared" si="416"/>
        <v>189862.87</v>
      </c>
      <c r="I333" s="19">
        <f t="shared" si="416"/>
        <v>0</v>
      </c>
      <c r="J333" s="19">
        <f t="shared" si="416"/>
        <v>21308460.77</v>
      </c>
      <c r="K333" s="19">
        <f t="shared" si="416"/>
        <v>0</v>
      </c>
      <c r="L333" s="19">
        <f>L334+L336</f>
        <v>20443597.899999999</v>
      </c>
      <c r="M333" s="19">
        <f t="shared" ref="M333:Q333" si="417">M334+M336</f>
        <v>0</v>
      </c>
      <c r="N333" s="19">
        <f t="shared" si="417"/>
        <v>0</v>
      </c>
      <c r="O333" s="19">
        <f t="shared" si="417"/>
        <v>0</v>
      </c>
      <c r="P333" s="19">
        <f t="shared" si="417"/>
        <v>20443597.899999999</v>
      </c>
      <c r="Q333" s="19">
        <f t="shared" si="417"/>
        <v>0</v>
      </c>
      <c r="R333" s="19">
        <f>R334+R336</f>
        <v>20443597.899999999</v>
      </c>
      <c r="S333" s="19">
        <f t="shared" ref="S333:W333" si="418">S334+S336</f>
        <v>0</v>
      </c>
      <c r="T333" s="19">
        <f t="shared" si="418"/>
        <v>0</v>
      </c>
      <c r="U333" s="19">
        <f t="shared" si="418"/>
        <v>0</v>
      </c>
      <c r="V333" s="19">
        <f t="shared" si="418"/>
        <v>20443597.899999999</v>
      </c>
      <c r="W333" s="19">
        <f t="shared" si="418"/>
        <v>0</v>
      </c>
      <c r="X333" s="42"/>
    </row>
    <row r="334" spans="1:24" ht="48" outlineLevel="5" x14ac:dyDescent="0.2">
      <c r="A334" s="17" t="s">
        <v>32</v>
      </c>
      <c r="B334" s="18" t="s">
        <v>60</v>
      </c>
      <c r="C334" s="18" t="s">
        <v>35</v>
      </c>
      <c r="D334" s="18" t="s">
        <v>123</v>
      </c>
      <c r="E334" s="18"/>
      <c r="F334" s="19">
        <f>F335</f>
        <v>175000</v>
      </c>
      <c r="G334" s="19">
        <f t="shared" ref="G334:K334" si="419">G335</f>
        <v>0</v>
      </c>
      <c r="H334" s="19">
        <f t="shared" si="419"/>
        <v>0</v>
      </c>
      <c r="I334" s="19">
        <f t="shared" si="419"/>
        <v>0</v>
      </c>
      <c r="J334" s="19">
        <f t="shared" si="419"/>
        <v>175000</v>
      </c>
      <c r="K334" s="19">
        <f t="shared" si="419"/>
        <v>0</v>
      </c>
      <c r="L334" s="19">
        <f>L335</f>
        <v>0</v>
      </c>
      <c r="M334" s="19">
        <f t="shared" ref="M334:Q334" si="420">M335</f>
        <v>0</v>
      </c>
      <c r="N334" s="19">
        <f t="shared" si="420"/>
        <v>0</v>
      </c>
      <c r="O334" s="19">
        <f t="shared" si="420"/>
        <v>0</v>
      </c>
      <c r="P334" s="19">
        <f t="shared" si="420"/>
        <v>0</v>
      </c>
      <c r="Q334" s="19">
        <f t="shared" si="420"/>
        <v>0</v>
      </c>
      <c r="R334" s="19">
        <f>R335</f>
        <v>0</v>
      </c>
      <c r="S334" s="19">
        <f t="shared" ref="S334:W334" si="421">S335</f>
        <v>0</v>
      </c>
      <c r="T334" s="19">
        <f t="shared" si="421"/>
        <v>0</v>
      </c>
      <c r="U334" s="19">
        <f t="shared" si="421"/>
        <v>0</v>
      </c>
      <c r="V334" s="19">
        <f t="shared" si="421"/>
        <v>0</v>
      </c>
      <c r="W334" s="19">
        <f t="shared" si="421"/>
        <v>0</v>
      </c>
      <c r="X334" s="42"/>
    </row>
    <row r="335" spans="1:24" ht="36" outlineLevel="6" x14ac:dyDescent="0.2">
      <c r="A335" s="17" t="s">
        <v>124</v>
      </c>
      <c r="B335" s="18" t="s">
        <v>60</v>
      </c>
      <c r="C335" s="18" t="s">
        <v>35</v>
      </c>
      <c r="D335" s="18" t="s">
        <v>123</v>
      </c>
      <c r="E335" s="18" t="s">
        <v>125</v>
      </c>
      <c r="F335" s="19">
        <f>'[1]4.ведомства'!G637</f>
        <v>175000</v>
      </c>
      <c r="G335" s="19">
        <f>'[1]4.ведомства'!H637</f>
        <v>0</v>
      </c>
      <c r="H335" s="19">
        <f>'[1]4.ведомства'!I637</f>
        <v>0</v>
      </c>
      <c r="I335" s="19">
        <f>'[1]4.ведомства'!J637</f>
        <v>0</v>
      </c>
      <c r="J335" s="19">
        <f>'[1]4.ведомства'!K637</f>
        <v>175000</v>
      </c>
      <c r="K335" s="19">
        <f>'[1]4.ведомства'!L637</f>
        <v>0</v>
      </c>
      <c r="L335" s="19">
        <f>'[1]4.ведомства'!M637</f>
        <v>0</v>
      </c>
      <c r="M335" s="19">
        <f>'[1]4.ведомства'!N637</f>
        <v>0</v>
      </c>
      <c r="N335" s="19">
        <f>'[1]4.ведомства'!O637</f>
        <v>0</v>
      </c>
      <c r="O335" s="19">
        <f>'[1]4.ведомства'!P637</f>
        <v>0</v>
      </c>
      <c r="P335" s="19">
        <f>'[1]4.ведомства'!Q637</f>
        <v>0</v>
      </c>
      <c r="Q335" s="19">
        <f>'[1]4.ведомства'!R637</f>
        <v>0</v>
      </c>
      <c r="R335" s="19">
        <f>'[1]4.ведомства'!S637</f>
        <v>0</v>
      </c>
      <c r="S335" s="19">
        <f>'[1]4.ведомства'!T637</f>
        <v>0</v>
      </c>
      <c r="T335" s="19">
        <f>'[1]4.ведомства'!U637</f>
        <v>0</v>
      </c>
      <c r="U335" s="19">
        <f>'[1]4.ведомства'!V637</f>
        <v>0</v>
      </c>
      <c r="V335" s="19">
        <f>'[1]4.ведомства'!W637</f>
        <v>0</v>
      </c>
      <c r="W335" s="19">
        <f>'[1]4.ведомства'!X637</f>
        <v>0</v>
      </c>
      <c r="X335" s="42"/>
    </row>
    <row r="336" spans="1:24" ht="48" outlineLevel="5" x14ac:dyDescent="0.2">
      <c r="A336" s="17" t="s">
        <v>126</v>
      </c>
      <c r="B336" s="18" t="s">
        <v>60</v>
      </c>
      <c r="C336" s="18" t="s">
        <v>35</v>
      </c>
      <c r="D336" s="18" t="s">
        <v>127</v>
      </c>
      <c r="E336" s="18"/>
      <c r="F336" s="19">
        <f>F337</f>
        <v>20943597.899999999</v>
      </c>
      <c r="G336" s="19">
        <f t="shared" ref="G336:K336" si="422">G337</f>
        <v>0</v>
      </c>
      <c r="H336" s="19">
        <f t="shared" si="422"/>
        <v>189862.87</v>
      </c>
      <c r="I336" s="19">
        <f t="shared" si="422"/>
        <v>0</v>
      </c>
      <c r="J336" s="19">
        <f t="shared" si="422"/>
        <v>21133460.77</v>
      </c>
      <c r="K336" s="19">
        <f t="shared" si="422"/>
        <v>0</v>
      </c>
      <c r="L336" s="19">
        <f>L337</f>
        <v>20443597.899999999</v>
      </c>
      <c r="M336" s="19">
        <f t="shared" ref="M336:Q336" si="423">M337</f>
        <v>0</v>
      </c>
      <c r="N336" s="19">
        <f t="shared" si="423"/>
        <v>0</v>
      </c>
      <c r="O336" s="19">
        <f t="shared" si="423"/>
        <v>0</v>
      </c>
      <c r="P336" s="19">
        <f t="shared" si="423"/>
        <v>20443597.899999999</v>
      </c>
      <c r="Q336" s="19">
        <f t="shared" si="423"/>
        <v>0</v>
      </c>
      <c r="R336" s="19">
        <f>R337</f>
        <v>20443597.899999999</v>
      </c>
      <c r="S336" s="19">
        <f t="shared" ref="S336:W336" si="424">S337</f>
        <v>0</v>
      </c>
      <c r="T336" s="19">
        <f t="shared" si="424"/>
        <v>0</v>
      </c>
      <c r="U336" s="19">
        <f t="shared" si="424"/>
        <v>0</v>
      </c>
      <c r="V336" s="19">
        <f t="shared" si="424"/>
        <v>20443597.899999999</v>
      </c>
      <c r="W336" s="19">
        <f t="shared" si="424"/>
        <v>0</v>
      </c>
      <c r="X336" s="42"/>
    </row>
    <row r="337" spans="1:24" ht="36" outlineLevel="6" x14ac:dyDescent="0.2">
      <c r="A337" s="17" t="s">
        <v>124</v>
      </c>
      <c r="B337" s="18" t="s">
        <v>60</v>
      </c>
      <c r="C337" s="18" t="s">
        <v>35</v>
      </c>
      <c r="D337" s="18" t="s">
        <v>127</v>
      </c>
      <c r="E337" s="18" t="s">
        <v>125</v>
      </c>
      <c r="F337" s="19">
        <f>'[1]4.ведомства'!G639</f>
        <v>20943597.899999999</v>
      </c>
      <c r="G337" s="19">
        <f>'[1]4.ведомства'!H639</f>
        <v>0</v>
      </c>
      <c r="H337" s="19">
        <f>'[1]4.ведомства'!I639</f>
        <v>189862.87</v>
      </c>
      <c r="I337" s="19">
        <f>'[1]4.ведомства'!J639</f>
        <v>0</v>
      </c>
      <c r="J337" s="19">
        <f>'[1]4.ведомства'!K639</f>
        <v>21133460.77</v>
      </c>
      <c r="K337" s="19">
        <f>'[1]4.ведомства'!L639</f>
        <v>0</v>
      </c>
      <c r="L337" s="19">
        <f>'[1]4.ведомства'!M639</f>
        <v>20443597.899999999</v>
      </c>
      <c r="M337" s="19">
        <f>'[1]4.ведомства'!N639</f>
        <v>0</v>
      </c>
      <c r="N337" s="19">
        <f>'[1]4.ведомства'!O639</f>
        <v>0</v>
      </c>
      <c r="O337" s="19">
        <f>'[1]4.ведомства'!P639</f>
        <v>0</v>
      </c>
      <c r="P337" s="19">
        <f>'[1]4.ведомства'!Q639</f>
        <v>20443597.899999999</v>
      </c>
      <c r="Q337" s="19">
        <f>'[1]4.ведомства'!R639</f>
        <v>0</v>
      </c>
      <c r="R337" s="19">
        <f>'[1]4.ведомства'!S639</f>
        <v>20443597.899999999</v>
      </c>
      <c r="S337" s="19">
        <f>'[1]4.ведомства'!T639</f>
        <v>0</v>
      </c>
      <c r="T337" s="19">
        <f>'[1]4.ведомства'!U639</f>
        <v>0</v>
      </c>
      <c r="U337" s="19">
        <f>'[1]4.ведомства'!V639</f>
        <v>0</v>
      </c>
      <c r="V337" s="19">
        <f>'[1]4.ведомства'!W639</f>
        <v>20443597.899999999</v>
      </c>
      <c r="W337" s="19">
        <f>'[1]4.ведомства'!X639</f>
        <v>0</v>
      </c>
      <c r="X337" s="42"/>
    </row>
    <row r="338" spans="1:24" ht="108" outlineLevel="4" x14ac:dyDescent="0.2">
      <c r="A338" s="17" t="s">
        <v>208</v>
      </c>
      <c r="B338" s="18" t="s">
        <v>60</v>
      </c>
      <c r="C338" s="18" t="s">
        <v>35</v>
      </c>
      <c r="D338" s="18" t="s">
        <v>209</v>
      </c>
      <c r="E338" s="18"/>
      <c r="F338" s="19">
        <f>F339</f>
        <v>137499049.28</v>
      </c>
      <c r="G338" s="19">
        <f t="shared" ref="G338:K339" si="425">G339</f>
        <v>137485243.06</v>
      </c>
      <c r="H338" s="19">
        <f t="shared" si="425"/>
        <v>0</v>
      </c>
      <c r="I338" s="19">
        <f t="shared" si="425"/>
        <v>0</v>
      </c>
      <c r="J338" s="19">
        <f t="shared" si="425"/>
        <v>137499049.28</v>
      </c>
      <c r="K338" s="19">
        <f t="shared" si="425"/>
        <v>137485243.06</v>
      </c>
      <c r="L338" s="19">
        <f>L339</f>
        <v>0</v>
      </c>
      <c r="M338" s="19">
        <f t="shared" ref="M338:Q339" si="426">M339</f>
        <v>0</v>
      </c>
      <c r="N338" s="19">
        <f t="shared" si="426"/>
        <v>0</v>
      </c>
      <c r="O338" s="19">
        <f t="shared" si="426"/>
        <v>0</v>
      </c>
      <c r="P338" s="19">
        <f t="shared" si="426"/>
        <v>0</v>
      </c>
      <c r="Q338" s="19">
        <f t="shared" si="426"/>
        <v>0</v>
      </c>
      <c r="R338" s="19">
        <f>R339</f>
        <v>0</v>
      </c>
      <c r="S338" s="19">
        <f t="shared" ref="S338:W339" si="427">S339</f>
        <v>0</v>
      </c>
      <c r="T338" s="19">
        <f t="shared" si="427"/>
        <v>0</v>
      </c>
      <c r="U338" s="19">
        <f t="shared" si="427"/>
        <v>0</v>
      </c>
      <c r="V338" s="19">
        <f t="shared" si="427"/>
        <v>0</v>
      </c>
      <c r="W338" s="19">
        <f t="shared" si="427"/>
        <v>0</v>
      </c>
      <c r="X338" s="42"/>
    </row>
    <row r="339" spans="1:24" ht="48" outlineLevel="5" x14ac:dyDescent="0.2">
      <c r="A339" s="17" t="s">
        <v>210</v>
      </c>
      <c r="B339" s="18" t="s">
        <v>60</v>
      </c>
      <c r="C339" s="18" t="s">
        <v>35</v>
      </c>
      <c r="D339" s="18" t="s">
        <v>211</v>
      </c>
      <c r="E339" s="18"/>
      <c r="F339" s="19">
        <f>F340</f>
        <v>137499049.28</v>
      </c>
      <c r="G339" s="19">
        <f t="shared" si="425"/>
        <v>137485243.06</v>
      </c>
      <c r="H339" s="19">
        <f t="shared" si="425"/>
        <v>0</v>
      </c>
      <c r="I339" s="19">
        <f t="shared" si="425"/>
        <v>0</v>
      </c>
      <c r="J339" s="19">
        <f t="shared" si="425"/>
        <v>137499049.28</v>
      </c>
      <c r="K339" s="19">
        <f t="shared" si="425"/>
        <v>137485243.06</v>
      </c>
      <c r="L339" s="19">
        <f>L340</f>
        <v>0</v>
      </c>
      <c r="M339" s="19">
        <f t="shared" si="426"/>
        <v>0</v>
      </c>
      <c r="N339" s="19">
        <f t="shared" si="426"/>
        <v>0</v>
      </c>
      <c r="O339" s="19">
        <f t="shared" si="426"/>
        <v>0</v>
      </c>
      <c r="P339" s="19">
        <f t="shared" si="426"/>
        <v>0</v>
      </c>
      <c r="Q339" s="19">
        <f t="shared" si="426"/>
        <v>0</v>
      </c>
      <c r="R339" s="19">
        <f>R340</f>
        <v>0</v>
      </c>
      <c r="S339" s="19">
        <f t="shared" si="427"/>
        <v>0</v>
      </c>
      <c r="T339" s="19">
        <f t="shared" si="427"/>
        <v>0</v>
      </c>
      <c r="U339" s="19">
        <f t="shared" si="427"/>
        <v>0</v>
      </c>
      <c r="V339" s="19">
        <f t="shared" si="427"/>
        <v>0</v>
      </c>
      <c r="W339" s="19">
        <f t="shared" si="427"/>
        <v>0</v>
      </c>
      <c r="X339" s="42"/>
    </row>
    <row r="340" spans="1:24" ht="24" outlineLevel="6" x14ac:dyDescent="0.2">
      <c r="A340" s="17" t="s">
        <v>30</v>
      </c>
      <c r="B340" s="18" t="s">
        <v>60</v>
      </c>
      <c r="C340" s="18" t="s">
        <v>35</v>
      </c>
      <c r="D340" s="18" t="s">
        <v>211</v>
      </c>
      <c r="E340" s="18" t="s">
        <v>31</v>
      </c>
      <c r="F340" s="19">
        <f>'[1]4.ведомства'!G642</f>
        <v>137499049.28</v>
      </c>
      <c r="G340" s="19">
        <f>'[1]4.ведомства'!H642</f>
        <v>137485243.06</v>
      </c>
      <c r="H340" s="19">
        <f>'[1]4.ведомства'!I642</f>
        <v>0</v>
      </c>
      <c r="I340" s="19">
        <f>'[1]4.ведомства'!J642</f>
        <v>0</v>
      </c>
      <c r="J340" s="19">
        <f>'[1]4.ведомства'!K642</f>
        <v>137499049.28</v>
      </c>
      <c r="K340" s="19">
        <f>'[1]4.ведомства'!L642</f>
        <v>137485243.06</v>
      </c>
      <c r="L340" s="19">
        <f>'[1]4.ведомства'!M642</f>
        <v>0</v>
      </c>
      <c r="M340" s="19">
        <f>'[1]4.ведомства'!N642</f>
        <v>0</v>
      </c>
      <c r="N340" s="19">
        <f>'[1]4.ведомства'!O642</f>
        <v>0</v>
      </c>
      <c r="O340" s="19">
        <f>'[1]4.ведомства'!P642</f>
        <v>0</v>
      </c>
      <c r="P340" s="19">
        <f>'[1]4.ведомства'!Q642</f>
        <v>0</v>
      </c>
      <c r="Q340" s="19">
        <f>'[1]4.ведомства'!R642</f>
        <v>0</v>
      </c>
      <c r="R340" s="19">
        <f>'[1]4.ведомства'!S642</f>
        <v>0</v>
      </c>
      <c r="S340" s="19">
        <f>'[1]4.ведомства'!T642</f>
        <v>0</v>
      </c>
      <c r="T340" s="19">
        <f>'[1]4.ведомства'!U642</f>
        <v>0</v>
      </c>
      <c r="U340" s="19">
        <f>'[1]4.ведомства'!V642</f>
        <v>0</v>
      </c>
      <c r="V340" s="19">
        <f>'[1]4.ведомства'!W642</f>
        <v>0</v>
      </c>
      <c r="W340" s="19">
        <f>'[1]4.ведомства'!X642</f>
        <v>0</v>
      </c>
      <c r="X340" s="42"/>
    </row>
    <row r="341" spans="1:24" ht="24" outlineLevel="1" x14ac:dyDescent="0.2">
      <c r="A341" s="17" t="s">
        <v>293</v>
      </c>
      <c r="B341" s="18" t="s">
        <v>60</v>
      </c>
      <c r="C341" s="18" t="s">
        <v>60</v>
      </c>
      <c r="D341" s="18"/>
      <c r="E341" s="18"/>
      <c r="F341" s="19">
        <f t="shared" ref="F341:W341" si="428">F351+F342</f>
        <v>69751924.390000001</v>
      </c>
      <c r="G341" s="19">
        <f t="shared" si="428"/>
        <v>0</v>
      </c>
      <c r="H341" s="19">
        <f t="shared" si="428"/>
        <v>6665551.8899999997</v>
      </c>
      <c r="I341" s="19">
        <f t="shared" si="428"/>
        <v>0</v>
      </c>
      <c r="J341" s="19">
        <f t="shared" si="428"/>
        <v>76417476.280000001</v>
      </c>
      <c r="K341" s="19">
        <f t="shared" si="428"/>
        <v>0</v>
      </c>
      <c r="L341" s="19">
        <f t="shared" si="428"/>
        <v>69571924.390000001</v>
      </c>
      <c r="M341" s="19">
        <f t="shared" si="428"/>
        <v>0</v>
      </c>
      <c r="N341" s="19">
        <f t="shared" si="428"/>
        <v>0</v>
      </c>
      <c r="O341" s="19">
        <f t="shared" si="428"/>
        <v>0</v>
      </c>
      <c r="P341" s="19">
        <f t="shared" si="428"/>
        <v>69571924.390000001</v>
      </c>
      <c r="Q341" s="19">
        <f t="shared" si="428"/>
        <v>0</v>
      </c>
      <c r="R341" s="19">
        <f t="shared" si="428"/>
        <v>69571924.390000001</v>
      </c>
      <c r="S341" s="19">
        <f t="shared" si="428"/>
        <v>0</v>
      </c>
      <c r="T341" s="19">
        <f t="shared" si="428"/>
        <v>0</v>
      </c>
      <c r="U341" s="19">
        <f t="shared" si="428"/>
        <v>0</v>
      </c>
      <c r="V341" s="19">
        <f t="shared" si="428"/>
        <v>69571924.390000001</v>
      </c>
      <c r="W341" s="19">
        <f t="shared" si="428"/>
        <v>0</v>
      </c>
      <c r="X341" s="42"/>
    </row>
    <row r="342" spans="1:24" ht="36" outlineLevel="2" x14ac:dyDescent="0.2">
      <c r="A342" s="17" t="s">
        <v>20</v>
      </c>
      <c r="B342" s="18" t="s">
        <v>60</v>
      </c>
      <c r="C342" s="18" t="s">
        <v>60</v>
      </c>
      <c r="D342" s="18" t="s">
        <v>21</v>
      </c>
      <c r="E342" s="18"/>
      <c r="F342" s="19">
        <f>F343</f>
        <v>27821264.579999998</v>
      </c>
      <c r="G342" s="19">
        <f t="shared" ref="G342:K342" si="429">G343</f>
        <v>0</v>
      </c>
      <c r="H342" s="19">
        <f t="shared" si="429"/>
        <v>5484214.9299999997</v>
      </c>
      <c r="I342" s="19">
        <f t="shared" si="429"/>
        <v>0</v>
      </c>
      <c r="J342" s="19">
        <f t="shared" si="429"/>
        <v>33305479.509999998</v>
      </c>
      <c r="K342" s="19">
        <f t="shared" si="429"/>
        <v>0</v>
      </c>
      <c r="L342" s="19">
        <f>L343</f>
        <v>27821264.579999998</v>
      </c>
      <c r="M342" s="19">
        <f t="shared" ref="M342:Q342" si="430">M343</f>
        <v>0</v>
      </c>
      <c r="N342" s="19">
        <f t="shared" si="430"/>
        <v>0</v>
      </c>
      <c r="O342" s="19">
        <f t="shared" si="430"/>
        <v>0</v>
      </c>
      <c r="P342" s="19">
        <f t="shared" si="430"/>
        <v>27821264.579999998</v>
      </c>
      <c r="Q342" s="19">
        <f t="shared" si="430"/>
        <v>0</v>
      </c>
      <c r="R342" s="19">
        <f>R343</f>
        <v>27821264.579999998</v>
      </c>
      <c r="S342" s="19">
        <f t="shared" ref="S342:W342" si="431">S343</f>
        <v>0</v>
      </c>
      <c r="T342" s="19">
        <f t="shared" si="431"/>
        <v>0</v>
      </c>
      <c r="U342" s="19">
        <f t="shared" si="431"/>
        <v>0</v>
      </c>
      <c r="V342" s="19">
        <f t="shared" si="431"/>
        <v>27821264.579999998</v>
      </c>
      <c r="W342" s="19">
        <f t="shared" si="431"/>
        <v>0</v>
      </c>
      <c r="X342" s="42"/>
    </row>
    <row r="343" spans="1:24" ht="24" outlineLevel="4" x14ac:dyDescent="0.2">
      <c r="A343" s="17" t="s">
        <v>22</v>
      </c>
      <c r="B343" s="18" t="s">
        <v>60</v>
      </c>
      <c r="C343" s="18" t="s">
        <v>60</v>
      </c>
      <c r="D343" s="18" t="s">
        <v>23</v>
      </c>
      <c r="E343" s="18"/>
      <c r="F343" s="19">
        <f t="shared" ref="F343:W343" si="432">F344+F346+F349</f>
        <v>27821264.579999998</v>
      </c>
      <c r="G343" s="19">
        <f t="shared" si="432"/>
        <v>0</v>
      </c>
      <c r="H343" s="19">
        <f t="shared" si="432"/>
        <v>5484214.9299999997</v>
      </c>
      <c r="I343" s="19">
        <f t="shared" si="432"/>
        <v>0</v>
      </c>
      <c r="J343" s="19">
        <f t="shared" si="432"/>
        <v>33305479.509999998</v>
      </c>
      <c r="K343" s="19">
        <f t="shared" si="432"/>
        <v>0</v>
      </c>
      <c r="L343" s="19">
        <f t="shared" si="432"/>
        <v>27821264.579999998</v>
      </c>
      <c r="M343" s="19">
        <f t="shared" si="432"/>
        <v>0</v>
      </c>
      <c r="N343" s="19">
        <f t="shared" si="432"/>
        <v>0</v>
      </c>
      <c r="O343" s="19">
        <f t="shared" si="432"/>
        <v>0</v>
      </c>
      <c r="P343" s="19">
        <f t="shared" si="432"/>
        <v>27821264.579999998</v>
      </c>
      <c r="Q343" s="19">
        <f t="shared" si="432"/>
        <v>0</v>
      </c>
      <c r="R343" s="19">
        <f t="shared" si="432"/>
        <v>27821264.579999998</v>
      </c>
      <c r="S343" s="19">
        <f t="shared" si="432"/>
        <v>0</v>
      </c>
      <c r="T343" s="19">
        <f t="shared" si="432"/>
        <v>0</v>
      </c>
      <c r="U343" s="19">
        <f t="shared" si="432"/>
        <v>0</v>
      </c>
      <c r="V343" s="19">
        <f t="shared" si="432"/>
        <v>27821264.579999998</v>
      </c>
      <c r="W343" s="19">
        <f t="shared" si="432"/>
        <v>0</v>
      </c>
      <c r="X343" s="42"/>
    </row>
    <row r="344" spans="1:24" ht="24" outlineLevel="5" x14ac:dyDescent="0.2">
      <c r="A344" s="17" t="s">
        <v>48</v>
      </c>
      <c r="B344" s="18" t="s">
        <v>60</v>
      </c>
      <c r="C344" s="18" t="s">
        <v>60</v>
      </c>
      <c r="D344" s="18" t="s">
        <v>57</v>
      </c>
      <c r="E344" s="18"/>
      <c r="F344" s="19">
        <f>F345</f>
        <v>26483064.579999998</v>
      </c>
      <c r="G344" s="19">
        <f t="shared" ref="G344:K344" si="433">G345</f>
        <v>0</v>
      </c>
      <c r="H344" s="19">
        <f t="shared" si="433"/>
        <v>5484214.9299999997</v>
      </c>
      <c r="I344" s="19">
        <f t="shared" si="433"/>
        <v>0</v>
      </c>
      <c r="J344" s="19">
        <f t="shared" si="433"/>
        <v>31967279.509999998</v>
      </c>
      <c r="K344" s="19">
        <f t="shared" si="433"/>
        <v>0</v>
      </c>
      <c r="L344" s="19">
        <f>L345</f>
        <v>26483064.579999998</v>
      </c>
      <c r="M344" s="19">
        <f t="shared" ref="M344:Q344" si="434">M345</f>
        <v>0</v>
      </c>
      <c r="N344" s="19">
        <f t="shared" si="434"/>
        <v>0</v>
      </c>
      <c r="O344" s="19">
        <f t="shared" si="434"/>
        <v>0</v>
      </c>
      <c r="P344" s="19">
        <f t="shared" si="434"/>
        <v>26483064.579999998</v>
      </c>
      <c r="Q344" s="19">
        <f t="shared" si="434"/>
        <v>0</v>
      </c>
      <c r="R344" s="19">
        <f>R345</f>
        <v>26483064.579999998</v>
      </c>
      <c r="S344" s="19">
        <f t="shared" ref="S344:W344" si="435">S345</f>
        <v>0</v>
      </c>
      <c r="T344" s="19">
        <f t="shared" si="435"/>
        <v>0</v>
      </c>
      <c r="U344" s="19">
        <f t="shared" si="435"/>
        <v>0</v>
      </c>
      <c r="V344" s="19">
        <f t="shared" si="435"/>
        <v>26483064.579999998</v>
      </c>
      <c r="W344" s="19">
        <f t="shared" si="435"/>
        <v>0</v>
      </c>
      <c r="X344" s="42"/>
    </row>
    <row r="345" spans="1:24" ht="60" outlineLevel="6" x14ac:dyDescent="0.2">
      <c r="A345" s="17" t="s">
        <v>26</v>
      </c>
      <c r="B345" s="18" t="s">
        <v>60</v>
      </c>
      <c r="C345" s="18" t="s">
        <v>60</v>
      </c>
      <c r="D345" s="18" t="s">
        <v>57</v>
      </c>
      <c r="E345" s="18" t="s">
        <v>27</v>
      </c>
      <c r="F345" s="19">
        <f>'[1]4.ведомства'!G647</f>
        <v>26483064.579999998</v>
      </c>
      <c r="G345" s="19">
        <f>'[1]4.ведомства'!H647</f>
        <v>0</v>
      </c>
      <c r="H345" s="19">
        <f>'[1]4.ведомства'!I647</f>
        <v>5484214.9299999997</v>
      </c>
      <c r="I345" s="19">
        <f>'[1]4.ведомства'!J647</f>
        <v>0</v>
      </c>
      <c r="J345" s="19">
        <f>'[1]4.ведомства'!K647</f>
        <v>31967279.509999998</v>
      </c>
      <c r="K345" s="19">
        <f>'[1]4.ведомства'!L647</f>
        <v>0</v>
      </c>
      <c r="L345" s="19">
        <f>'[1]4.ведомства'!M647</f>
        <v>26483064.579999998</v>
      </c>
      <c r="M345" s="19">
        <f>'[1]4.ведомства'!N647</f>
        <v>0</v>
      </c>
      <c r="N345" s="19">
        <f>'[1]4.ведомства'!O647</f>
        <v>0</v>
      </c>
      <c r="O345" s="19">
        <f>'[1]4.ведомства'!P647</f>
        <v>0</v>
      </c>
      <c r="P345" s="19">
        <f>'[1]4.ведомства'!Q647</f>
        <v>26483064.579999998</v>
      </c>
      <c r="Q345" s="19">
        <f>'[1]4.ведомства'!R647</f>
        <v>0</v>
      </c>
      <c r="R345" s="19">
        <f>'[1]4.ведомства'!S647</f>
        <v>26483064.579999998</v>
      </c>
      <c r="S345" s="19">
        <f>'[1]4.ведомства'!T647</f>
        <v>0</v>
      </c>
      <c r="T345" s="19">
        <f>'[1]4.ведомства'!U647</f>
        <v>0</v>
      </c>
      <c r="U345" s="19">
        <f>'[1]4.ведомства'!V647</f>
        <v>0</v>
      </c>
      <c r="V345" s="19">
        <f>'[1]4.ведомства'!W647</f>
        <v>26483064.579999998</v>
      </c>
      <c r="W345" s="19">
        <f>'[1]4.ведомства'!X647</f>
        <v>0</v>
      </c>
      <c r="X345" s="42"/>
    </row>
    <row r="346" spans="1:24" ht="24" outlineLevel="5" x14ac:dyDescent="0.2">
      <c r="A346" s="17" t="s">
        <v>50</v>
      </c>
      <c r="B346" s="18" t="s">
        <v>60</v>
      </c>
      <c r="C346" s="18" t="s">
        <v>60</v>
      </c>
      <c r="D346" s="18" t="s">
        <v>58</v>
      </c>
      <c r="E346" s="18"/>
      <c r="F346" s="19">
        <f>F347+F348</f>
        <v>215000</v>
      </c>
      <c r="G346" s="19">
        <f t="shared" ref="G346:W346" si="436">G347+G348</f>
        <v>0</v>
      </c>
      <c r="H346" s="19">
        <f t="shared" si="436"/>
        <v>0</v>
      </c>
      <c r="I346" s="19">
        <f t="shared" si="436"/>
        <v>0</v>
      </c>
      <c r="J346" s="19">
        <f t="shared" si="436"/>
        <v>215000</v>
      </c>
      <c r="K346" s="19">
        <f t="shared" si="436"/>
        <v>0</v>
      </c>
      <c r="L346" s="19">
        <f t="shared" si="436"/>
        <v>215000</v>
      </c>
      <c r="M346" s="19">
        <f t="shared" si="436"/>
        <v>0</v>
      </c>
      <c r="N346" s="19">
        <f t="shared" si="436"/>
        <v>0</v>
      </c>
      <c r="O346" s="19">
        <f t="shared" si="436"/>
        <v>0</v>
      </c>
      <c r="P346" s="19">
        <f t="shared" si="436"/>
        <v>215000</v>
      </c>
      <c r="Q346" s="19">
        <f t="shared" si="436"/>
        <v>0</v>
      </c>
      <c r="R346" s="19">
        <f t="shared" si="436"/>
        <v>215000</v>
      </c>
      <c r="S346" s="19">
        <f t="shared" si="436"/>
        <v>0</v>
      </c>
      <c r="T346" s="19">
        <f t="shared" si="436"/>
        <v>0</v>
      </c>
      <c r="U346" s="19">
        <f t="shared" si="436"/>
        <v>0</v>
      </c>
      <c r="V346" s="19">
        <f t="shared" si="436"/>
        <v>215000</v>
      </c>
      <c r="W346" s="19">
        <f t="shared" si="436"/>
        <v>0</v>
      </c>
      <c r="X346" s="42"/>
    </row>
    <row r="347" spans="1:24" ht="60" hidden="1" outlineLevel="6" x14ac:dyDescent="0.2">
      <c r="A347" s="17" t="s">
        <v>26</v>
      </c>
      <c r="B347" s="18" t="s">
        <v>60</v>
      </c>
      <c r="C347" s="18" t="s">
        <v>60</v>
      </c>
      <c r="D347" s="18" t="s">
        <v>58</v>
      </c>
      <c r="E347" s="18" t="s">
        <v>27</v>
      </c>
      <c r="F347" s="19">
        <f>'[1]4.ведомства'!G649</f>
        <v>0</v>
      </c>
      <c r="G347" s="19">
        <f>'[1]4.ведомства'!H649</f>
        <v>0</v>
      </c>
      <c r="H347" s="19">
        <f>'[1]4.ведомства'!I649</f>
        <v>0</v>
      </c>
      <c r="I347" s="19">
        <f>'[1]4.ведомства'!J649</f>
        <v>0</v>
      </c>
      <c r="J347" s="19">
        <f>'[1]4.ведомства'!K649</f>
        <v>0</v>
      </c>
      <c r="K347" s="19">
        <f>'[1]4.ведомства'!L649</f>
        <v>0</v>
      </c>
      <c r="L347" s="19">
        <f>'[1]4.ведомства'!M649</f>
        <v>0</v>
      </c>
      <c r="M347" s="19">
        <f>'[1]4.ведомства'!N649</f>
        <v>0</v>
      </c>
      <c r="N347" s="19">
        <f>'[1]4.ведомства'!O649</f>
        <v>0</v>
      </c>
      <c r="O347" s="19">
        <f>'[1]4.ведомства'!P649</f>
        <v>0</v>
      </c>
      <c r="P347" s="19">
        <f>'[1]4.ведомства'!Q649</f>
        <v>0</v>
      </c>
      <c r="Q347" s="19">
        <f>'[1]4.ведомства'!R649</f>
        <v>0</v>
      </c>
      <c r="R347" s="19">
        <f>'[1]4.ведомства'!S649</f>
        <v>0</v>
      </c>
      <c r="S347" s="19">
        <f>'[1]4.ведомства'!T649</f>
        <v>0</v>
      </c>
      <c r="T347" s="19">
        <f>'[1]4.ведомства'!U649</f>
        <v>0</v>
      </c>
      <c r="U347" s="19">
        <f>'[1]4.ведомства'!V649</f>
        <v>0</v>
      </c>
      <c r="V347" s="19">
        <f>'[1]4.ведомства'!W649</f>
        <v>0</v>
      </c>
      <c r="W347" s="19">
        <f>'[1]4.ведомства'!X649</f>
        <v>0</v>
      </c>
      <c r="X347" s="42"/>
    </row>
    <row r="348" spans="1:24" ht="24" outlineLevel="6" x14ac:dyDescent="0.2">
      <c r="A348" s="17" t="s">
        <v>30</v>
      </c>
      <c r="B348" s="18" t="s">
        <v>60</v>
      </c>
      <c r="C348" s="18" t="s">
        <v>60</v>
      </c>
      <c r="D348" s="18" t="s">
        <v>58</v>
      </c>
      <c r="E348" s="18" t="s">
        <v>31</v>
      </c>
      <c r="F348" s="19">
        <f>'[1]4.ведомства'!G650</f>
        <v>215000</v>
      </c>
      <c r="G348" s="19">
        <f>'[1]4.ведомства'!H650</f>
        <v>0</v>
      </c>
      <c r="H348" s="19">
        <f>'[1]4.ведомства'!I650</f>
        <v>0</v>
      </c>
      <c r="I348" s="19">
        <f>'[1]4.ведомства'!J650</f>
        <v>0</v>
      </c>
      <c r="J348" s="19">
        <f>'[1]4.ведомства'!K650</f>
        <v>215000</v>
      </c>
      <c r="K348" s="19">
        <f>'[1]4.ведомства'!L650</f>
        <v>0</v>
      </c>
      <c r="L348" s="19">
        <f>'[1]4.ведомства'!M650</f>
        <v>215000</v>
      </c>
      <c r="M348" s="19">
        <f>'[1]4.ведомства'!N650</f>
        <v>0</v>
      </c>
      <c r="N348" s="19">
        <f>'[1]4.ведомства'!O650</f>
        <v>0</v>
      </c>
      <c r="O348" s="19">
        <f>'[1]4.ведомства'!P650</f>
        <v>0</v>
      </c>
      <c r="P348" s="19">
        <f>'[1]4.ведомства'!Q650</f>
        <v>215000</v>
      </c>
      <c r="Q348" s="19">
        <f>'[1]4.ведомства'!R650</f>
        <v>0</v>
      </c>
      <c r="R348" s="19">
        <f>'[1]4.ведомства'!S650</f>
        <v>215000</v>
      </c>
      <c r="S348" s="19">
        <f>'[1]4.ведомства'!T650</f>
        <v>0</v>
      </c>
      <c r="T348" s="19">
        <f>'[1]4.ведомства'!U650</f>
        <v>0</v>
      </c>
      <c r="U348" s="19">
        <f>'[1]4.ведомства'!V650</f>
        <v>0</v>
      </c>
      <c r="V348" s="19">
        <f>'[1]4.ведомства'!W650</f>
        <v>215000</v>
      </c>
      <c r="W348" s="19">
        <f>'[1]4.ведомства'!X650</f>
        <v>0</v>
      </c>
      <c r="X348" s="42"/>
    </row>
    <row r="349" spans="1:24" ht="48" outlineLevel="5" x14ac:dyDescent="0.2">
      <c r="A349" s="17" t="s">
        <v>32</v>
      </c>
      <c r="B349" s="18" t="s">
        <v>60</v>
      </c>
      <c r="C349" s="18" t="s">
        <v>60</v>
      </c>
      <c r="D349" s="18" t="s">
        <v>33</v>
      </c>
      <c r="E349" s="18"/>
      <c r="F349" s="19">
        <f>F350</f>
        <v>1123200</v>
      </c>
      <c r="G349" s="19">
        <f t="shared" ref="G349:K349" si="437">G350</f>
        <v>0</v>
      </c>
      <c r="H349" s="19">
        <f t="shared" si="437"/>
        <v>0</v>
      </c>
      <c r="I349" s="19">
        <f t="shared" si="437"/>
        <v>0</v>
      </c>
      <c r="J349" s="19">
        <f t="shared" si="437"/>
        <v>1123200</v>
      </c>
      <c r="K349" s="19">
        <f t="shared" si="437"/>
        <v>0</v>
      </c>
      <c r="L349" s="19">
        <f>L350</f>
        <v>1123200</v>
      </c>
      <c r="M349" s="19">
        <f t="shared" ref="M349:Q349" si="438">M350</f>
        <v>0</v>
      </c>
      <c r="N349" s="19">
        <f t="shared" si="438"/>
        <v>0</v>
      </c>
      <c r="O349" s="19">
        <f t="shared" si="438"/>
        <v>0</v>
      </c>
      <c r="P349" s="19">
        <f t="shared" si="438"/>
        <v>1123200</v>
      </c>
      <c r="Q349" s="19">
        <f t="shared" si="438"/>
        <v>0</v>
      </c>
      <c r="R349" s="19">
        <f>R350</f>
        <v>1123200</v>
      </c>
      <c r="S349" s="19">
        <f t="shared" ref="S349:W349" si="439">S350</f>
        <v>0</v>
      </c>
      <c r="T349" s="19">
        <f t="shared" si="439"/>
        <v>0</v>
      </c>
      <c r="U349" s="19">
        <f t="shared" si="439"/>
        <v>0</v>
      </c>
      <c r="V349" s="19">
        <f t="shared" si="439"/>
        <v>1123200</v>
      </c>
      <c r="W349" s="19">
        <f t="shared" si="439"/>
        <v>0</v>
      </c>
      <c r="X349" s="42"/>
    </row>
    <row r="350" spans="1:24" ht="60" outlineLevel="6" x14ac:dyDescent="0.2">
      <c r="A350" s="17" t="s">
        <v>26</v>
      </c>
      <c r="B350" s="18" t="s">
        <v>60</v>
      </c>
      <c r="C350" s="18" t="s">
        <v>60</v>
      </c>
      <c r="D350" s="18" t="s">
        <v>33</v>
      </c>
      <c r="E350" s="18" t="s">
        <v>27</v>
      </c>
      <c r="F350" s="19">
        <f>'[1]4.ведомства'!G652</f>
        <v>1123200</v>
      </c>
      <c r="G350" s="19">
        <f>'[1]4.ведомства'!H652</f>
        <v>0</v>
      </c>
      <c r="H350" s="19">
        <f>'[1]4.ведомства'!I652</f>
        <v>0</v>
      </c>
      <c r="I350" s="19">
        <f>'[1]4.ведомства'!J652</f>
        <v>0</v>
      </c>
      <c r="J350" s="19">
        <f>'[1]4.ведомства'!K652</f>
        <v>1123200</v>
      </c>
      <c r="K350" s="19">
        <f>'[1]4.ведомства'!L652</f>
        <v>0</v>
      </c>
      <c r="L350" s="19">
        <f>'[1]4.ведомства'!M652</f>
        <v>1123200</v>
      </c>
      <c r="M350" s="19">
        <f>'[1]4.ведомства'!N652</f>
        <v>0</v>
      </c>
      <c r="N350" s="19">
        <f>'[1]4.ведомства'!O652</f>
        <v>0</v>
      </c>
      <c r="O350" s="19">
        <f>'[1]4.ведомства'!P652</f>
        <v>0</v>
      </c>
      <c r="P350" s="19">
        <f>'[1]4.ведомства'!Q652</f>
        <v>1123200</v>
      </c>
      <c r="Q350" s="19">
        <f>'[1]4.ведомства'!R652</f>
        <v>0</v>
      </c>
      <c r="R350" s="19">
        <f>'[1]4.ведомства'!S652</f>
        <v>1123200</v>
      </c>
      <c r="S350" s="19">
        <f>'[1]4.ведомства'!T652</f>
        <v>0</v>
      </c>
      <c r="T350" s="19">
        <f>'[1]4.ведомства'!U652</f>
        <v>0</v>
      </c>
      <c r="U350" s="19">
        <f>'[1]4.ведомства'!V652</f>
        <v>0</v>
      </c>
      <c r="V350" s="19">
        <f>'[1]4.ведомства'!W652</f>
        <v>1123200</v>
      </c>
      <c r="W350" s="19">
        <f>'[1]4.ведомства'!X652</f>
        <v>0</v>
      </c>
      <c r="X350" s="42"/>
    </row>
    <row r="351" spans="1:24" ht="24" outlineLevel="2" x14ac:dyDescent="0.2">
      <c r="A351" s="17" t="s">
        <v>119</v>
      </c>
      <c r="B351" s="18" t="s">
        <v>60</v>
      </c>
      <c r="C351" s="18" t="s">
        <v>60</v>
      </c>
      <c r="D351" s="18" t="s">
        <v>120</v>
      </c>
      <c r="E351" s="18"/>
      <c r="F351" s="19">
        <f>F352</f>
        <v>41930659.810000002</v>
      </c>
      <c r="G351" s="19">
        <f t="shared" ref="G351:K351" si="440">G352</f>
        <v>0</v>
      </c>
      <c r="H351" s="19">
        <f t="shared" si="440"/>
        <v>1181336.96</v>
      </c>
      <c r="I351" s="19">
        <f t="shared" si="440"/>
        <v>0</v>
      </c>
      <c r="J351" s="19">
        <f t="shared" si="440"/>
        <v>43111996.769999996</v>
      </c>
      <c r="K351" s="19">
        <f t="shared" si="440"/>
        <v>0</v>
      </c>
      <c r="L351" s="19">
        <f>L352</f>
        <v>41750659.810000002</v>
      </c>
      <c r="M351" s="19">
        <f t="shared" ref="M351:Q351" si="441">M352</f>
        <v>0</v>
      </c>
      <c r="N351" s="19">
        <f t="shared" si="441"/>
        <v>0</v>
      </c>
      <c r="O351" s="19">
        <f t="shared" si="441"/>
        <v>0</v>
      </c>
      <c r="P351" s="19">
        <f t="shared" si="441"/>
        <v>41750659.810000002</v>
      </c>
      <c r="Q351" s="19">
        <f t="shared" si="441"/>
        <v>0</v>
      </c>
      <c r="R351" s="19">
        <f>R352</f>
        <v>41750659.810000002</v>
      </c>
      <c r="S351" s="19">
        <f t="shared" ref="S351:W351" si="442">S352</f>
        <v>0</v>
      </c>
      <c r="T351" s="19">
        <f t="shared" si="442"/>
        <v>0</v>
      </c>
      <c r="U351" s="19">
        <f t="shared" si="442"/>
        <v>0</v>
      </c>
      <c r="V351" s="19">
        <f t="shared" si="442"/>
        <v>41750659.810000002</v>
      </c>
      <c r="W351" s="19">
        <f t="shared" si="442"/>
        <v>0</v>
      </c>
      <c r="X351" s="42"/>
    </row>
    <row r="352" spans="1:24" ht="24" outlineLevel="4" x14ac:dyDescent="0.2">
      <c r="A352" s="17" t="s">
        <v>121</v>
      </c>
      <c r="B352" s="18" t="s">
        <v>60</v>
      </c>
      <c r="C352" s="18" t="s">
        <v>60</v>
      </c>
      <c r="D352" s="18" t="s">
        <v>122</v>
      </c>
      <c r="E352" s="18"/>
      <c r="F352" s="19">
        <f>F353+F355</f>
        <v>41930659.810000002</v>
      </c>
      <c r="G352" s="19">
        <f t="shared" ref="G352:K352" si="443">G353+G355</f>
        <v>0</v>
      </c>
      <c r="H352" s="19">
        <f t="shared" si="443"/>
        <v>1181336.96</v>
      </c>
      <c r="I352" s="19">
        <f t="shared" si="443"/>
        <v>0</v>
      </c>
      <c r="J352" s="19">
        <f t="shared" si="443"/>
        <v>43111996.769999996</v>
      </c>
      <c r="K352" s="19">
        <f t="shared" si="443"/>
        <v>0</v>
      </c>
      <c r="L352" s="19">
        <f>L353+L355</f>
        <v>41750659.810000002</v>
      </c>
      <c r="M352" s="19">
        <f t="shared" ref="M352:Q352" si="444">M353+M355</f>
        <v>0</v>
      </c>
      <c r="N352" s="19">
        <f t="shared" si="444"/>
        <v>0</v>
      </c>
      <c r="O352" s="19">
        <f t="shared" si="444"/>
        <v>0</v>
      </c>
      <c r="P352" s="19">
        <f t="shared" si="444"/>
        <v>41750659.810000002</v>
      </c>
      <c r="Q352" s="19">
        <f t="shared" si="444"/>
        <v>0</v>
      </c>
      <c r="R352" s="19">
        <f>R353+R355</f>
        <v>41750659.810000002</v>
      </c>
      <c r="S352" s="19">
        <f t="shared" ref="S352:W352" si="445">S353+S355</f>
        <v>0</v>
      </c>
      <c r="T352" s="19">
        <f t="shared" si="445"/>
        <v>0</v>
      </c>
      <c r="U352" s="19">
        <f t="shared" si="445"/>
        <v>0</v>
      </c>
      <c r="V352" s="19">
        <f t="shared" si="445"/>
        <v>41750659.810000002</v>
      </c>
      <c r="W352" s="19">
        <f t="shared" si="445"/>
        <v>0</v>
      </c>
      <c r="X352" s="42"/>
    </row>
    <row r="353" spans="1:24" ht="48" outlineLevel="5" x14ac:dyDescent="0.2">
      <c r="A353" s="17" t="s">
        <v>32</v>
      </c>
      <c r="B353" s="18" t="s">
        <v>60</v>
      </c>
      <c r="C353" s="18" t="s">
        <v>60</v>
      </c>
      <c r="D353" s="18" t="s">
        <v>123</v>
      </c>
      <c r="E353" s="18"/>
      <c r="F353" s="19">
        <f>F354</f>
        <v>720000</v>
      </c>
      <c r="G353" s="19">
        <f t="shared" ref="G353:K353" si="446">G354</f>
        <v>0</v>
      </c>
      <c r="H353" s="19">
        <f t="shared" si="446"/>
        <v>0</v>
      </c>
      <c r="I353" s="19">
        <f t="shared" si="446"/>
        <v>0</v>
      </c>
      <c r="J353" s="19">
        <f t="shared" si="446"/>
        <v>720000</v>
      </c>
      <c r="K353" s="19">
        <f t="shared" si="446"/>
        <v>0</v>
      </c>
      <c r="L353" s="19">
        <f>L354</f>
        <v>540000</v>
      </c>
      <c r="M353" s="19">
        <f t="shared" ref="M353:Q353" si="447">M354</f>
        <v>0</v>
      </c>
      <c r="N353" s="19">
        <f t="shared" si="447"/>
        <v>0</v>
      </c>
      <c r="O353" s="19">
        <f t="shared" si="447"/>
        <v>0</v>
      </c>
      <c r="P353" s="19">
        <f t="shared" si="447"/>
        <v>540000</v>
      </c>
      <c r="Q353" s="19">
        <f t="shared" si="447"/>
        <v>0</v>
      </c>
      <c r="R353" s="19">
        <f>R354</f>
        <v>540000</v>
      </c>
      <c r="S353" s="19">
        <f t="shared" ref="S353:W353" si="448">S354</f>
        <v>0</v>
      </c>
      <c r="T353" s="19">
        <f t="shared" si="448"/>
        <v>0</v>
      </c>
      <c r="U353" s="19">
        <f t="shared" si="448"/>
        <v>0</v>
      </c>
      <c r="V353" s="19">
        <f t="shared" si="448"/>
        <v>540000</v>
      </c>
      <c r="W353" s="19">
        <f t="shared" si="448"/>
        <v>0</v>
      </c>
      <c r="X353" s="42"/>
    </row>
    <row r="354" spans="1:24" ht="60" outlineLevel="6" x14ac:dyDescent="0.2">
      <c r="A354" s="17" t="s">
        <v>26</v>
      </c>
      <c r="B354" s="18" t="s">
        <v>60</v>
      </c>
      <c r="C354" s="18" t="s">
        <v>60</v>
      </c>
      <c r="D354" s="18" t="s">
        <v>123</v>
      </c>
      <c r="E354" s="18" t="s">
        <v>27</v>
      </c>
      <c r="F354" s="19">
        <f>'[1]4.ведомства'!G656</f>
        <v>720000</v>
      </c>
      <c r="G354" s="19">
        <f>'[1]4.ведомства'!H656</f>
        <v>0</v>
      </c>
      <c r="H354" s="19">
        <f>'[1]4.ведомства'!I656</f>
        <v>0</v>
      </c>
      <c r="I354" s="19">
        <f>'[1]4.ведомства'!J656</f>
        <v>0</v>
      </c>
      <c r="J354" s="19">
        <f>'[1]4.ведомства'!K656</f>
        <v>720000</v>
      </c>
      <c r="K354" s="19">
        <f>'[1]4.ведомства'!L656</f>
        <v>0</v>
      </c>
      <c r="L354" s="19">
        <f>'[1]4.ведомства'!M656</f>
        <v>540000</v>
      </c>
      <c r="M354" s="19">
        <f>'[1]4.ведомства'!N656</f>
        <v>0</v>
      </c>
      <c r="N354" s="19">
        <f>'[1]4.ведомства'!O656</f>
        <v>0</v>
      </c>
      <c r="O354" s="19">
        <f>'[1]4.ведомства'!P656</f>
        <v>0</v>
      </c>
      <c r="P354" s="19">
        <f>'[1]4.ведомства'!Q656</f>
        <v>540000</v>
      </c>
      <c r="Q354" s="19">
        <f>'[1]4.ведомства'!R656</f>
        <v>0</v>
      </c>
      <c r="R354" s="19">
        <f>'[1]4.ведомства'!S656</f>
        <v>540000</v>
      </c>
      <c r="S354" s="19">
        <f>'[1]4.ведомства'!T656</f>
        <v>0</v>
      </c>
      <c r="T354" s="19">
        <f>'[1]4.ведомства'!U656</f>
        <v>0</v>
      </c>
      <c r="U354" s="19">
        <f>'[1]4.ведомства'!V656</f>
        <v>0</v>
      </c>
      <c r="V354" s="19">
        <f>'[1]4.ведомства'!W656</f>
        <v>540000</v>
      </c>
      <c r="W354" s="19">
        <f>'[1]4.ведомства'!X656</f>
        <v>0</v>
      </c>
      <c r="X354" s="42"/>
    </row>
    <row r="355" spans="1:24" ht="24" outlineLevel="5" x14ac:dyDescent="0.2">
      <c r="A355" s="17" t="s">
        <v>117</v>
      </c>
      <c r="B355" s="18" t="s">
        <v>60</v>
      </c>
      <c r="C355" s="18" t="s">
        <v>60</v>
      </c>
      <c r="D355" s="18" t="s">
        <v>294</v>
      </c>
      <c r="E355" s="18"/>
      <c r="F355" s="19">
        <f>F356+F357+F358</f>
        <v>41210659.810000002</v>
      </c>
      <c r="G355" s="19">
        <f t="shared" ref="G355:K355" si="449">G356+G357+G358</f>
        <v>0</v>
      </c>
      <c r="H355" s="19">
        <f t="shared" si="449"/>
        <v>1181336.96</v>
      </c>
      <c r="I355" s="19">
        <f t="shared" si="449"/>
        <v>0</v>
      </c>
      <c r="J355" s="19">
        <f t="shared" si="449"/>
        <v>42391996.769999996</v>
      </c>
      <c r="K355" s="19">
        <f t="shared" si="449"/>
        <v>0</v>
      </c>
      <c r="L355" s="19">
        <f>L356+L357+L358</f>
        <v>41210659.810000002</v>
      </c>
      <c r="M355" s="19">
        <f t="shared" ref="M355:Q355" si="450">M356+M357+M358</f>
        <v>0</v>
      </c>
      <c r="N355" s="19">
        <f t="shared" si="450"/>
        <v>0</v>
      </c>
      <c r="O355" s="19">
        <f t="shared" si="450"/>
        <v>0</v>
      </c>
      <c r="P355" s="19">
        <f t="shared" si="450"/>
        <v>41210659.810000002</v>
      </c>
      <c r="Q355" s="19">
        <f t="shared" si="450"/>
        <v>0</v>
      </c>
      <c r="R355" s="19">
        <f>R356+R357+R358</f>
        <v>41210659.810000002</v>
      </c>
      <c r="S355" s="19">
        <f t="shared" ref="S355:W355" si="451">S356+S357+S358</f>
        <v>0</v>
      </c>
      <c r="T355" s="19">
        <f t="shared" si="451"/>
        <v>0</v>
      </c>
      <c r="U355" s="19">
        <f t="shared" si="451"/>
        <v>0</v>
      </c>
      <c r="V355" s="19">
        <f t="shared" si="451"/>
        <v>41210659.810000002</v>
      </c>
      <c r="W355" s="19">
        <f t="shared" si="451"/>
        <v>0</v>
      </c>
      <c r="X355" s="42"/>
    </row>
    <row r="356" spans="1:24" ht="60" outlineLevel="6" x14ac:dyDescent="0.2">
      <c r="A356" s="17" t="s">
        <v>26</v>
      </c>
      <c r="B356" s="18" t="s">
        <v>60</v>
      </c>
      <c r="C356" s="18" t="s">
        <v>60</v>
      </c>
      <c r="D356" s="18" t="s">
        <v>294</v>
      </c>
      <c r="E356" s="18" t="s">
        <v>27</v>
      </c>
      <c r="F356" s="19">
        <f>'[1]4.ведомства'!G658</f>
        <v>35465719.469999999</v>
      </c>
      <c r="G356" s="19">
        <f>'[1]4.ведомства'!H658</f>
        <v>0</v>
      </c>
      <c r="H356" s="19">
        <f>'[1]4.ведомства'!I658</f>
        <v>1181336.96</v>
      </c>
      <c r="I356" s="19">
        <f>'[1]4.ведомства'!J658</f>
        <v>0</v>
      </c>
      <c r="J356" s="19">
        <f>'[1]4.ведомства'!K658</f>
        <v>36647056.43</v>
      </c>
      <c r="K356" s="19">
        <f>'[1]4.ведомства'!L658</f>
        <v>0</v>
      </c>
      <c r="L356" s="19">
        <f>'[1]4.ведомства'!M658</f>
        <v>35465719.469999999</v>
      </c>
      <c r="M356" s="19">
        <f>'[1]4.ведомства'!N658</f>
        <v>0</v>
      </c>
      <c r="N356" s="19">
        <f>'[1]4.ведомства'!O658</f>
        <v>0</v>
      </c>
      <c r="O356" s="19">
        <f>'[1]4.ведомства'!P658</f>
        <v>0</v>
      </c>
      <c r="P356" s="19">
        <f>'[1]4.ведомства'!Q658</f>
        <v>35465719.469999999</v>
      </c>
      <c r="Q356" s="19">
        <f>'[1]4.ведомства'!R658</f>
        <v>0</v>
      </c>
      <c r="R356" s="19">
        <f>'[1]4.ведомства'!S658</f>
        <v>35465719.469999999</v>
      </c>
      <c r="S356" s="19">
        <f>'[1]4.ведомства'!T658</f>
        <v>0</v>
      </c>
      <c r="T356" s="19">
        <f>'[1]4.ведомства'!U658</f>
        <v>0</v>
      </c>
      <c r="U356" s="19">
        <f>'[1]4.ведомства'!V658</f>
        <v>0</v>
      </c>
      <c r="V356" s="19">
        <f>'[1]4.ведомства'!W658</f>
        <v>35465719.469999999</v>
      </c>
      <c r="W356" s="19">
        <f>'[1]4.ведомства'!X658</f>
        <v>0</v>
      </c>
      <c r="X356" s="42"/>
    </row>
    <row r="357" spans="1:24" ht="24" outlineLevel="6" x14ac:dyDescent="0.2">
      <c r="A357" s="17" t="s">
        <v>30</v>
      </c>
      <c r="B357" s="18" t="s">
        <v>60</v>
      </c>
      <c r="C357" s="18" t="s">
        <v>60</v>
      </c>
      <c r="D357" s="18" t="s">
        <v>294</v>
      </c>
      <c r="E357" s="18" t="s">
        <v>31</v>
      </c>
      <c r="F357" s="19">
        <f>'[1]4.ведомства'!G659</f>
        <v>3281020.34</v>
      </c>
      <c r="G357" s="19">
        <f>'[1]4.ведомства'!H659</f>
        <v>0</v>
      </c>
      <c r="H357" s="19">
        <f>'[1]4.ведомства'!I659</f>
        <v>0</v>
      </c>
      <c r="I357" s="19">
        <f>'[1]4.ведомства'!J659</f>
        <v>0</v>
      </c>
      <c r="J357" s="19">
        <f>'[1]4.ведомства'!K659</f>
        <v>3281020.34</v>
      </c>
      <c r="K357" s="19">
        <f>'[1]4.ведомства'!L659</f>
        <v>0</v>
      </c>
      <c r="L357" s="19">
        <f>'[1]4.ведомства'!M659</f>
        <v>3281020.34</v>
      </c>
      <c r="M357" s="19">
        <f>'[1]4.ведомства'!N659</f>
        <v>0</v>
      </c>
      <c r="N357" s="19">
        <f>'[1]4.ведомства'!O659</f>
        <v>0</v>
      </c>
      <c r="O357" s="19">
        <f>'[1]4.ведомства'!P659</f>
        <v>0</v>
      </c>
      <c r="P357" s="19">
        <f>'[1]4.ведомства'!Q659</f>
        <v>3281020.34</v>
      </c>
      <c r="Q357" s="19">
        <f>'[1]4.ведомства'!R659</f>
        <v>0</v>
      </c>
      <c r="R357" s="19">
        <f>'[1]4.ведомства'!S659</f>
        <v>3281020.34</v>
      </c>
      <c r="S357" s="19">
        <f>'[1]4.ведомства'!T659</f>
        <v>0</v>
      </c>
      <c r="T357" s="19">
        <f>'[1]4.ведомства'!U659</f>
        <v>0</v>
      </c>
      <c r="U357" s="19">
        <f>'[1]4.ведомства'!V659</f>
        <v>0</v>
      </c>
      <c r="V357" s="19">
        <f>'[1]4.ведомства'!W659</f>
        <v>3281020.34</v>
      </c>
      <c r="W357" s="19">
        <f>'[1]4.ведомства'!X659</f>
        <v>0</v>
      </c>
      <c r="X357" s="42"/>
    </row>
    <row r="358" spans="1:24" outlineLevel="6" x14ac:dyDescent="0.2">
      <c r="A358" s="17" t="s">
        <v>52</v>
      </c>
      <c r="B358" s="18" t="s">
        <v>60</v>
      </c>
      <c r="C358" s="18" t="s">
        <v>60</v>
      </c>
      <c r="D358" s="18" t="s">
        <v>294</v>
      </c>
      <c r="E358" s="18" t="s">
        <v>53</v>
      </c>
      <c r="F358" s="19">
        <f>'[1]4.ведомства'!G660</f>
        <v>2463920</v>
      </c>
      <c r="G358" s="19">
        <f>'[1]4.ведомства'!H660</f>
        <v>0</v>
      </c>
      <c r="H358" s="19">
        <f>'[1]4.ведомства'!I660</f>
        <v>0</v>
      </c>
      <c r="I358" s="19">
        <f>'[1]4.ведомства'!J660</f>
        <v>0</v>
      </c>
      <c r="J358" s="19">
        <f>'[1]4.ведомства'!K660</f>
        <v>2463920</v>
      </c>
      <c r="K358" s="19">
        <f>'[1]4.ведомства'!L660</f>
        <v>0</v>
      </c>
      <c r="L358" s="19">
        <f>'[1]4.ведомства'!M660</f>
        <v>2463920</v>
      </c>
      <c r="M358" s="19">
        <f>'[1]4.ведомства'!N660</f>
        <v>0</v>
      </c>
      <c r="N358" s="19">
        <f>'[1]4.ведомства'!O660</f>
        <v>0</v>
      </c>
      <c r="O358" s="19">
        <f>'[1]4.ведомства'!P660</f>
        <v>0</v>
      </c>
      <c r="P358" s="19">
        <f>'[1]4.ведомства'!Q660</f>
        <v>2463920</v>
      </c>
      <c r="Q358" s="19">
        <f>'[1]4.ведомства'!R660</f>
        <v>0</v>
      </c>
      <c r="R358" s="19">
        <f>'[1]4.ведомства'!S660</f>
        <v>2463920</v>
      </c>
      <c r="S358" s="19">
        <f>'[1]4.ведомства'!T660</f>
        <v>0</v>
      </c>
      <c r="T358" s="19">
        <f>'[1]4.ведомства'!U660</f>
        <v>0</v>
      </c>
      <c r="U358" s="19">
        <f>'[1]4.ведомства'!V660</f>
        <v>0</v>
      </c>
      <c r="V358" s="19">
        <f>'[1]4.ведомства'!W660</f>
        <v>2463920</v>
      </c>
      <c r="W358" s="19">
        <f>'[1]4.ведомства'!X660</f>
        <v>0</v>
      </c>
      <c r="X358" s="42"/>
    </row>
    <row r="359" spans="1:24" x14ac:dyDescent="0.2">
      <c r="A359" s="17" t="s">
        <v>295</v>
      </c>
      <c r="B359" s="18" t="s">
        <v>66</v>
      </c>
      <c r="C359" s="18"/>
      <c r="D359" s="18"/>
      <c r="E359" s="18"/>
      <c r="F359" s="19">
        <f>F360</f>
        <v>864000</v>
      </c>
      <c r="G359" s="19">
        <f t="shared" ref="G359:K362" si="452">G360</f>
        <v>0</v>
      </c>
      <c r="H359" s="19">
        <f t="shared" si="452"/>
        <v>86826730.129999995</v>
      </c>
      <c r="I359" s="19">
        <f t="shared" si="452"/>
        <v>0</v>
      </c>
      <c r="J359" s="19">
        <f t="shared" si="452"/>
        <v>87690730.129999995</v>
      </c>
      <c r="K359" s="19">
        <f t="shared" si="452"/>
        <v>0</v>
      </c>
      <c r="L359" s="19">
        <f>L360</f>
        <v>300000</v>
      </c>
      <c r="M359" s="19">
        <f t="shared" ref="M359:Q362" si="453">M360</f>
        <v>0</v>
      </c>
      <c r="N359" s="19">
        <f t="shared" si="453"/>
        <v>0</v>
      </c>
      <c r="O359" s="19">
        <f t="shared" si="453"/>
        <v>0</v>
      </c>
      <c r="P359" s="19">
        <f t="shared" si="453"/>
        <v>300000</v>
      </c>
      <c r="Q359" s="19">
        <f t="shared" si="453"/>
        <v>0</v>
      </c>
      <c r="R359" s="19">
        <f>R360</f>
        <v>300000</v>
      </c>
      <c r="S359" s="19">
        <f t="shared" ref="S359:W362" si="454">S360</f>
        <v>0</v>
      </c>
      <c r="T359" s="19">
        <f t="shared" si="454"/>
        <v>0</v>
      </c>
      <c r="U359" s="19">
        <f t="shared" si="454"/>
        <v>0</v>
      </c>
      <c r="V359" s="19">
        <f t="shared" si="454"/>
        <v>300000</v>
      </c>
      <c r="W359" s="19">
        <f t="shared" si="454"/>
        <v>0</v>
      </c>
      <c r="X359" s="42"/>
    </row>
    <row r="360" spans="1:24" ht="24" outlineLevel="1" x14ac:dyDescent="0.2">
      <c r="A360" s="17" t="s">
        <v>296</v>
      </c>
      <c r="B360" s="18" t="s">
        <v>66</v>
      </c>
      <c r="C360" s="18" t="s">
        <v>60</v>
      </c>
      <c r="D360" s="18"/>
      <c r="E360" s="18"/>
      <c r="F360" s="19">
        <f>F361</f>
        <v>864000</v>
      </c>
      <c r="G360" s="19">
        <f t="shared" si="452"/>
        <v>0</v>
      </c>
      <c r="H360" s="19">
        <f t="shared" si="452"/>
        <v>86826730.129999995</v>
      </c>
      <c r="I360" s="19">
        <f t="shared" si="452"/>
        <v>0</v>
      </c>
      <c r="J360" s="19">
        <f t="shared" si="452"/>
        <v>87690730.129999995</v>
      </c>
      <c r="K360" s="19">
        <f t="shared" si="452"/>
        <v>0</v>
      </c>
      <c r="L360" s="19">
        <f>L361</f>
        <v>300000</v>
      </c>
      <c r="M360" s="19">
        <f t="shared" si="453"/>
        <v>0</v>
      </c>
      <c r="N360" s="19">
        <f t="shared" si="453"/>
        <v>0</v>
      </c>
      <c r="O360" s="19">
        <f t="shared" si="453"/>
        <v>0</v>
      </c>
      <c r="P360" s="19">
        <f t="shared" si="453"/>
        <v>300000</v>
      </c>
      <c r="Q360" s="19">
        <f t="shared" si="453"/>
        <v>0</v>
      </c>
      <c r="R360" s="19">
        <f>R361</f>
        <v>300000</v>
      </c>
      <c r="S360" s="19">
        <f t="shared" si="454"/>
        <v>0</v>
      </c>
      <c r="T360" s="19">
        <f t="shared" si="454"/>
        <v>0</v>
      </c>
      <c r="U360" s="19">
        <f t="shared" si="454"/>
        <v>0</v>
      </c>
      <c r="V360" s="19">
        <f t="shared" si="454"/>
        <v>300000</v>
      </c>
      <c r="W360" s="19">
        <f t="shared" si="454"/>
        <v>0</v>
      </c>
      <c r="X360" s="42"/>
    </row>
    <row r="361" spans="1:24" ht="24" outlineLevel="2" x14ac:dyDescent="0.2">
      <c r="A361" s="17" t="s">
        <v>119</v>
      </c>
      <c r="B361" s="18" t="s">
        <v>66</v>
      </c>
      <c r="C361" s="18" t="s">
        <v>60</v>
      </c>
      <c r="D361" s="18" t="s">
        <v>120</v>
      </c>
      <c r="E361" s="18"/>
      <c r="F361" s="19">
        <f>F362</f>
        <v>864000</v>
      </c>
      <c r="G361" s="19">
        <f t="shared" si="452"/>
        <v>0</v>
      </c>
      <c r="H361" s="19">
        <f t="shared" si="452"/>
        <v>86826730.129999995</v>
      </c>
      <c r="I361" s="19">
        <f t="shared" si="452"/>
        <v>0</v>
      </c>
      <c r="J361" s="19">
        <f t="shared" si="452"/>
        <v>87690730.129999995</v>
      </c>
      <c r="K361" s="19">
        <f t="shared" si="452"/>
        <v>0</v>
      </c>
      <c r="L361" s="19">
        <f>L362</f>
        <v>300000</v>
      </c>
      <c r="M361" s="19">
        <f t="shared" si="453"/>
        <v>0</v>
      </c>
      <c r="N361" s="19">
        <f t="shared" si="453"/>
        <v>0</v>
      </c>
      <c r="O361" s="19">
        <f t="shared" si="453"/>
        <v>0</v>
      </c>
      <c r="P361" s="19">
        <f t="shared" si="453"/>
        <v>300000</v>
      </c>
      <c r="Q361" s="19">
        <f t="shared" si="453"/>
        <v>0</v>
      </c>
      <c r="R361" s="19">
        <f>R362</f>
        <v>300000</v>
      </c>
      <c r="S361" s="19">
        <f t="shared" si="454"/>
        <v>0</v>
      </c>
      <c r="T361" s="19">
        <f t="shared" si="454"/>
        <v>0</v>
      </c>
      <c r="U361" s="19">
        <f t="shared" si="454"/>
        <v>0</v>
      </c>
      <c r="V361" s="19">
        <f t="shared" si="454"/>
        <v>300000</v>
      </c>
      <c r="W361" s="19">
        <f t="shared" si="454"/>
        <v>0</v>
      </c>
      <c r="X361" s="42"/>
    </row>
    <row r="362" spans="1:24" ht="24" outlineLevel="4" x14ac:dyDescent="0.2">
      <c r="A362" s="17" t="s">
        <v>193</v>
      </c>
      <c r="B362" s="18" t="s">
        <v>66</v>
      </c>
      <c r="C362" s="18" t="s">
        <v>60</v>
      </c>
      <c r="D362" s="18" t="s">
        <v>194</v>
      </c>
      <c r="E362" s="18"/>
      <c r="F362" s="19">
        <f>F363</f>
        <v>864000</v>
      </c>
      <c r="G362" s="19">
        <f t="shared" si="452"/>
        <v>0</v>
      </c>
      <c r="H362" s="19">
        <f t="shared" si="452"/>
        <v>86826730.129999995</v>
      </c>
      <c r="I362" s="19">
        <f t="shared" si="452"/>
        <v>0</v>
      </c>
      <c r="J362" s="19">
        <f t="shared" si="452"/>
        <v>87690730.129999995</v>
      </c>
      <c r="K362" s="19">
        <f t="shared" si="452"/>
        <v>0</v>
      </c>
      <c r="L362" s="19">
        <f>L363</f>
        <v>300000</v>
      </c>
      <c r="M362" s="19">
        <f t="shared" si="453"/>
        <v>0</v>
      </c>
      <c r="N362" s="19">
        <f t="shared" si="453"/>
        <v>0</v>
      </c>
      <c r="O362" s="19">
        <f t="shared" si="453"/>
        <v>0</v>
      </c>
      <c r="P362" s="19">
        <f t="shared" si="453"/>
        <v>300000</v>
      </c>
      <c r="Q362" s="19">
        <f t="shared" si="453"/>
        <v>0</v>
      </c>
      <c r="R362" s="19">
        <f>R363</f>
        <v>300000</v>
      </c>
      <c r="S362" s="19">
        <f t="shared" si="454"/>
        <v>0</v>
      </c>
      <c r="T362" s="19">
        <f t="shared" si="454"/>
        <v>0</v>
      </c>
      <c r="U362" s="19">
        <f t="shared" si="454"/>
        <v>0</v>
      </c>
      <c r="V362" s="19">
        <f t="shared" si="454"/>
        <v>300000</v>
      </c>
      <c r="W362" s="19">
        <f t="shared" si="454"/>
        <v>0</v>
      </c>
      <c r="X362" s="42"/>
    </row>
    <row r="363" spans="1:24" ht="24" outlineLevel="5" x14ac:dyDescent="0.2">
      <c r="A363" s="17" t="s">
        <v>291</v>
      </c>
      <c r="B363" s="18" t="s">
        <v>66</v>
      </c>
      <c r="C363" s="18" t="s">
        <v>60</v>
      </c>
      <c r="D363" s="18" t="s">
        <v>292</v>
      </c>
      <c r="E363" s="18"/>
      <c r="F363" s="19">
        <f>F364+F365</f>
        <v>864000</v>
      </c>
      <c r="G363" s="19">
        <f t="shared" ref="G363:K363" si="455">G364+G365</f>
        <v>0</v>
      </c>
      <c r="H363" s="19">
        <f t="shared" si="455"/>
        <v>86826730.129999995</v>
      </c>
      <c r="I363" s="19">
        <f t="shared" si="455"/>
        <v>0</v>
      </c>
      <c r="J363" s="19">
        <f t="shared" si="455"/>
        <v>87690730.129999995</v>
      </c>
      <c r="K363" s="19">
        <f t="shared" si="455"/>
        <v>0</v>
      </c>
      <c r="L363" s="19">
        <f>L364+L365</f>
        <v>300000</v>
      </c>
      <c r="M363" s="19">
        <f t="shared" ref="M363:Q363" si="456">M364+M365</f>
        <v>0</v>
      </c>
      <c r="N363" s="19">
        <f t="shared" si="456"/>
        <v>0</v>
      </c>
      <c r="O363" s="19">
        <f t="shared" si="456"/>
        <v>0</v>
      </c>
      <c r="P363" s="19">
        <f t="shared" si="456"/>
        <v>300000</v>
      </c>
      <c r="Q363" s="19">
        <f t="shared" si="456"/>
        <v>0</v>
      </c>
      <c r="R363" s="19">
        <f>R364+R365</f>
        <v>300000</v>
      </c>
      <c r="S363" s="19">
        <f t="shared" ref="S363:W363" si="457">S364+S365</f>
        <v>0</v>
      </c>
      <c r="T363" s="19">
        <f t="shared" si="457"/>
        <v>0</v>
      </c>
      <c r="U363" s="19">
        <f t="shared" si="457"/>
        <v>0</v>
      </c>
      <c r="V363" s="19">
        <f t="shared" si="457"/>
        <v>300000</v>
      </c>
      <c r="W363" s="19">
        <f t="shared" si="457"/>
        <v>0</v>
      </c>
      <c r="X363" s="42"/>
    </row>
    <row r="364" spans="1:24" ht="24" outlineLevel="6" x14ac:dyDescent="0.2">
      <c r="A364" s="17" t="s">
        <v>30</v>
      </c>
      <c r="B364" s="18" t="s">
        <v>66</v>
      </c>
      <c r="C364" s="18" t="s">
        <v>60</v>
      </c>
      <c r="D364" s="18" t="s">
        <v>292</v>
      </c>
      <c r="E364" s="18" t="s">
        <v>31</v>
      </c>
      <c r="F364" s="19">
        <f>'[1]4.ведомства'!G666</f>
        <v>864000</v>
      </c>
      <c r="G364" s="19">
        <f>'[1]4.ведомства'!H666</f>
        <v>0</v>
      </c>
      <c r="H364" s="19">
        <f>'[1]4.ведомства'!I666</f>
        <v>46826730.130000003</v>
      </c>
      <c r="I364" s="19">
        <f>'[1]4.ведомства'!J666</f>
        <v>0</v>
      </c>
      <c r="J364" s="19">
        <f>'[1]4.ведомства'!K666</f>
        <v>47690730.130000003</v>
      </c>
      <c r="K364" s="19">
        <f>'[1]4.ведомства'!L666</f>
        <v>0</v>
      </c>
      <c r="L364" s="19">
        <f>'[1]4.ведомства'!M666</f>
        <v>300000</v>
      </c>
      <c r="M364" s="19">
        <f>'[1]4.ведомства'!N666</f>
        <v>0</v>
      </c>
      <c r="N364" s="19">
        <f>'[1]4.ведомства'!O666</f>
        <v>0</v>
      </c>
      <c r="O364" s="19">
        <f>'[1]4.ведомства'!P666</f>
        <v>0</v>
      </c>
      <c r="P364" s="19">
        <f>'[1]4.ведомства'!Q666</f>
        <v>300000</v>
      </c>
      <c r="Q364" s="19">
        <f>'[1]4.ведомства'!R666</f>
        <v>0</v>
      </c>
      <c r="R364" s="19">
        <f>'[1]4.ведомства'!S666</f>
        <v>300000</v>
      </c>
      <c r="S364" s="19">
        <f>'[1]4.ведомства'!T666</f>
        <v>0</v>
      </c>
      <c r="T364" s="19">
        <f>'[1]4.ведомства'!U666</f>
        <v>0</v>
      </c>
      <c r="U364" s="19">
        <f>'[1]4.ведомства'!V666</f>
        <v>0</v>
      </c>
      <c r="V364" s="19">
        <f>'[1]4.ведомства'!W666</f>
        <v>300000</v>
      </c>
      <c r="W364" s="19">
        <f>'[1]4.ведомства'!X666</f>
        <v>0</v>
      </c>
      <c r="X364" s="42"/>
    </row>
    <row r="365" spans="1:24" ht="36" outlineLevel="6" x14ac:dyDescent="0.2">
      <c r="A365" s="17" t="s">
        <v>124</v>
      </c>
      <c r="B365" s="18" t="s">
        <v>66</v>
      </c>
      <c r="C365" s="18" t="s">
        <v>60</v>
      </c>
      <c r="D365" s="18" t="s">
        <v>292</v>
      </c>
      <c r="E365" s="18" t="s">
        <v>125</v>
      </c>
      <c r="F365" s="19">
        <f>'[1]4.ведомства'!G667</f>
        <v>0</v>
      </c>
      <c r="G365" s="19">
        <f>'[1]4.ведомства'!H667</f>
        <v>0</v>
      </c>
      <c r="H365" s="19">
        <f>'[1]4.ведомства'!I667</f>
        <v>40000000</v>
      </c>
      <c r="I365" s="19">
        <f>'[1]4.ведомства'!J667</f>
        <v>0</v>
      </c>
      <c r="J365" s="19">
        <f>'[1]4.ведомства'!K667</f>
        <v>40000000</v>
      </c>
      <c r="K365" s="19">
        <f>'[1]4.ведомства'!L667</f>
        <v>0</v>
      </c>
      <c r="L365" s="19">
        <f>'[1]4.ведомства'!M667</f>
        <v>0</v>
      </c>
      <c r="M365" s="19">
        <f>'[1]4.ведомства'!N667</f>
        <v>0</v>
      </c>
      <c r="N365" s="19">
        <f>'[1]4.ведомства'!O667</f>
        <v>0</v>
      </c>
      <c r="O365" s="19">
        <f>'[1]4.ведомства'!P667</f>
        <v>0</v>
      </c>
      <c r="P365" s="19">
        <f>'[1]4.ведомства'!Q667</f>
        <v>0</v>
      </c>
      <c r="Q365" s="19">
        <f>'[1]4.ведомства'!R667</f>
        <v>0</v>
      </c>
      <c r="R365" s="19">
        <f>'[1]4.ведомства'!S667</f>
        <v>0</v>
      </c>
      <c r="S365" s="19">
        <f>'[1]4.ведомства'!T667</f>
        <v>0</v>
      </c>
      <c r="T365" s="19">
        <f>'[1]4.ведомства'!U667</f>
        <v>0</v>
      </c>
      <c r="U365" s="19">
        <f>'[1]4.ведомства'!V667</f>
        <v>0</v>
      </c>
      <c r="V365" s="19">
        <f>'[1]4.ведомства'!W667</f>
        <v>0</v>
      </c>
      <c r="W365" s="19">
        <f>'[1]4.ведомства'!X667</f>
        <v>0</v>
      </c>
      <c r="X365" s="42"/>
    </row>
    <row r="366" spans="1:24" x14ac:dyDescent="0.2">
      <c r="A366" s="17" t="s">
        <v>297</v>
      </c>
      <c r="B366" s="18" t="s">
        <v>298</v>
      </c>
      <c r="C366" s="18"/>
      <c r="D366" s="18"/>
      <c r="E366" s="18"/>
      <c r="F366" s="19">
        <f t="shared" ref="F366:W366" si="458">F367+F388+F443+F486+F495</f>
        <v>3590538049.8400002</v>
      </c>
      <c r="G366" s="19">
        <f t="shared" si="458"/>
        <v>2195309086.3400002</v>
      </c>
      <c r="H366" s="19">
        <f t="shared" si="458"/>
        <v>6630902.7199999988</v>
      </c>
      <c r="I366" s="19">
        <f t="shared" si="458"/>
        <v>8595900</v>
      </c>
      <c r="J366" s="19">
        <f t="shared" si="458"/>
        <v>3597168952.5599999</v>
      </c>
      <c r="K366" s="19">
        <f t="shared" si="458"/>
        <v>2203904986.3400002</v>
      </c>
      <c r="L366" s="19">
        <f t="shared" si="458"/>
        <v>3293304640.2500005</v>
      </c>
      <c r="M366" s="19">
        <f t="shared" si="458"/>
        <v>2176069286.0299997</v>
      </c>
      <c r="N366" s="19">
        <f t="shared" si="458"/>
        <v>8595910</v>
      </c>
      <c r="O366" s="19">
        <f t="shared" si="458"/>
        <v>8595910</v>
      </c>
      <c r="P366" s="19">
        <f t="shared" si="458"/>
        <v>3301900550.2500005</v>
      </c>
      <c r="Q366" s="19">
        <f t="shared" si="458"/>
        <v>2184665196.0299997</v>
      </c>
      <c r="R366" s="19">
        <f t="shared" si="458"/>
        <v>3045488594.1199999</v>
      </c>
      <c r="S366" s="19">
        <f t="shared" si="458"/>
        <v>1930383728</v>
      </c>
      <c r="T366" s="19">
        <f t="shared" si="458"/>
        <v>8595900</v>
      </c>
      <c r="U366" s="19">
        <f t="shared" si="458"/>
        <v>8595900</v>
      </c>
      <c r="V366" s="19">
        <f t="shared" si="458"/>
        <v>3054084494.1199999</v>
      </c>
      <c r="W366" s="19">
        <f t="shared" si="458"/>
        <v>1938979628</v>
      </c>
      <c r="X366" s="42"/>
    </row>
    <row r="367" spans="1:24" outlineLevel="1" x14ac:dyDescent="0.2">
      <c r="A367" s="17" t="s">
        <v>299</v>
      </c>
      <c r="B367" s="18" t="s">
        <v>298</v>
      </c>
      <c r="C367" s="18" t="s">
        <v>17</v>
      </c>
      <c r="D367" s="18"/>
      <c r="E367" s="18"/>
      <c r="F367" s="19">
        <f>F368</f>
        <v>1283789565.98</v>
      </c>
      <c r="G367" s="19">
        <f t="shared" ref="G367:K367" si="459">G368</f>
        <v>719228000</v>
      </c>
      <c r="H367" s="19">
        <f t="shared" si="459"/>
        <v>1994621.4499999993</v>
      </c>
      <c r="I367" s="19">
        <f t="shared" si="459"/>
        <v>8546300</v>
      </c>
      <c r="J367" s="19">
        <f t="shared" si="459"/>
        <v>1285784187.4300001</v>
      </c>
      <c r="K367" s="19">
        <f t="shared" si="459"/>
        <v>727774300</v>
      </c>
      <c r="L367" s="19">
        <f>L368</f>
        <v>1285191916.1100001</v>
      </c>
      <c r="M367" s="19">
        <f t="shared" ref="M367:Q367" si="460">M368</f>
        <v>842369137.5</v>
      </c>
      <c r="N367" s="19">
        <f t="shared" si="460"/>
        <v>8546320</v>
      </c>
      <c r="O367" s="19">
        <f t="shared" si="460"/>
        <v>8546300</v>
      </c>
      <c r="P367" s="19">
        <f t="shared" si="460"/>
        <v>1293738236.1100001</v>
      </c>
      <c r="Q367" s="19">
        <f t="shared" si="460"/>
        <v>850915437.5</v>
      </c>
      <c r="R367" s="19">
        <f>R368</f>
        <v>1168315614.3899999</v>
      </c>
      <c r="S367" s="19">
        <f t="shared" ref="S367:W367" si="461">S368</f>
        <v>719228000</v>
      </c>
      <c r="T367" s="19">
        <f t="shared" si="461"/>
        <v>8546300</v>
      </c>
      <c r="U367" s="19">
        <f t="shared" si="461"/>
        <v>8546300</v>
      </c>
      <c r="V367" s="19">
        <f t="shared" si="461"/>
        <v>1176861914.3899999</v>
      </c>
      <c r="W367" s="19">
        <f t="shared" si="461"/>
        <v>727774300</v>
      </c>
      <c r="X367" s="42"/>
    </row>
    <row r="368" spans="1:24" outlineLevel="2" x14ac:dyDescent="0.2">
      <c r="A368" s="17" t="s">
        <v>300</v>
      </c>
      <c r="B368" s="18" t="s">
        <v>298</v>
      </c>
      <c r="C368" s="18" t="s">
        <v>17</v>
      </c>
      <c r="D368" s="18" t="s">
        <v>301</v>
      </c>
      <c r="E368" s="18"/>
      <c r="F368" s="19">
        <f t="shared" ref="F368:W368" si="462">F369+F376+F379</f>
        <v>1283789565.98</v>
      </c>
      <c r="G368" s="19">
        <f t="shared" si="462"/>
        <v>719228000</v>
      </c>
      <c r="H368" s="19">
        <f t="shared" si="462"/>
        <v>1994621.4499999993</v>
      </c>
      <c r="I368" s="19">
        <f t="shared" si="462"/>
        <v>8546300</v>
      </c>
      <c r="J368" s="19">
        <f t="shared" si="462"/>
        <v>1285784187.4300001</v>
      </c>
      <c r="K368" s="19">
        <f t="shared" si="462"/>
        <v>727774300</v>
      </c>
      <c r="L368" s="19">
        <f t="shared" si="462"/>
        <v>1285191916.1100001</v>
      </c>
      <c r="M368" s="19">
        <f t="shared" si="462"/>
        <v>842369137.5</v>
      </c>
      <c r="N368" s="19">
        <f t="shared" si="462"/>
        <v>8546320</v>
      </c>
      <c r="O368" s="19">
        <f t="shared" si="462"/>
        <v>8546300</v>
      </c>
      <c r="P368" s="19">
        <f t="shared" si="462"/>
        <v>1293738236.1100001</v>
      </c>
      <c r="Q368" s="19">
        <f t="shared" si="462"/>
        <v>850915437.5</v>
      </c>
      <c r="R368" s="19">
        <f t="shared" si="462"/>
        <v>1168315614.3899999</v>
      </c>
      <c r="S368" s="19">
        <f t="shared" si="462"/>
        <v>719228000</v>
      </c>
      <c r="T368" s="19">
        <f t="shared" si="462"/>
        <v>8546300</v>
      </c>
      <c r="U368" s="19">
        <f t="shared" si="462"/>
        <v>8546300</v>
      </c>
      <c r="V368" s="19">
        <f t="shared" si="462"/>
        <v>1176861914.3899999</v>
      </c>
      <c r="W368" s="19">
        <f t="shared" si="462"/>
        <v>727774300</v>
      </c>
      <c r="X368" s="42"/>
    </row>
    <row r="369" spans="1:24" outlineLevel="4" x14ac:dyDescent="0.2">
      <c r="A369" s="17" t="s">
        <v>302</v>
      </c>
      <c r="B369" s="18" t="s">
        <v>298</v>
      </c>
      <c r="C369" s="18" t="s">
        <v>17</v>
      </c>
      <c r="D369" s="18" t="s">
        <v>303</v>
      </c>
      <c r="E369" s="18"/>
      <c r="F369" s="19">
        <f>F370+F372+F374</f>
        <v>1283738787.98</v>
      </c>
      <c r="G369" s="19">
        <f t="shared" ref="G369:W369" si="463">G370+G372+G374</f>
        <v>719228000</v>
      </c>
      <c r="H369" s="19">
        <f t="shared" si="463"/>
        <v>1994621.4499999993</v>
      </c>
      <c r="I369" s="19">
        <f t="shared" si="463"/>
        <v>8546300</v>
      </c>
      <c r="J369" s="19">
        <f t="shared" si="463"/>
        <v>1285733409.4300001</v>
      </c>
      <c r="K369" s="19">
        <f t="shared" si="463"/>
        <v>727774300</v>
      </c>
      <c r="L369" s="19">
        <f t="shared" si="463"/>
        <v>1155518888.1100001</v>
      </c>
      <c r="M369" s="19">
        <f t="shared" si="463"/>
        <v>719228000</v>
      </c>
      <c r="N369" s="19">
        <f t="shared" si="463"/>
        <v>8546300</v>
      </c>
      <c r="O369" s="19">
        <f t="shared" si="463"/>
        <v>8546300</v>
      </c>
      <c r="P369" s="19">
        <f t="shared" si="463"/>
        <v>1164065188.1100001</v>
      </c>
      <c r="Q369" s="19">
        <f t="shared" si="463"/>
        <v>727774300</v>
      </c>
      <c r="R369" s="19">
        <f t="shared" si="463"/>
        <v>1168264836.3899999</v>
      </c>
      <c r="S369" s="19">
        <f t="shared" si="463"/>
        <v>719228000</v>
      </c>
      <c r="T369" s="19">
        <f t="shared" si="463"/>
        <v>8546300</v>
      </c>
      <c r="U369" s="19">
        <f t="shared" si="463"/>
        <v>8546300</v>
      </c>
      <c r="V369" s="19">
        <f t="shared" si="463"/>
        <v>1176811136.3899999</v>
      </c>
      <c r="W369" s="19">
        <f t="shared" si="463"/>
        <v>727774300</v>
      </c>
      <c r="X369" s="42"/>
    </row>
    <row r="370" spans="1:24" ht="48" outlineLevel="5" x14ac:dyDescent="0.2">
      <c r="A370" s="17" t="s">
        <v>32</v>
      </c>
      <c r="B370" s="18" t="s">
        <v>298</v>
      </c>
      <c r="C370" s="18" t="s">
        <v>17</v>
      </c>
      <c r="D370" s="18" t="s">
        <v>304</v>
      </c>
      <c r="E370" s="18"/>
      <c r="F370" s="19">
        <f>F371</f>
        <v>17609900</v>
      </c>
      <c r="G370" s="19">
        <f t="shared" ref="G370:K370" si="464">G371</f>
        <v>0</v>
      </c>
      <c r="H370" s="19">
        <f t="shared" si="464"/>
        <v>0</v>
      </c>
      <c r="I370" s="19">
        <f t="shared" si="464"/>
        <v>0</v>
      </c>
      <c r="J370" s="19">
        <f t="shared" si="464"/>
        <v>17609900</v>
      </c>
      <c r="K370" s="19">
        <f t="shared" si="464"/>
        <v>0</v>
      </c>
      <c r="L370" s="19">
        <f>L371</f>
        <v>0</v>
      </c>
      <c r="M370" s="19">
        <f t="shared" ref="M370:Q370" si="465">M371</f>
        <v>0</v>
      </c>
      <c r="N370" s="19">
        <f t="shared" si="465"/>
        <v>0</v>
      </c>
      <c r="O370" s="19">
        <f t="shared" si="465"/>
        <v>0</v>
      </c>
      <c r="P370" s="19">
        <f t="shared" si="465"/>
        <v>0</v>
      </c>
      <c r="Q370" s="19">
        <f t="shared" si="465"/>
        <v>0</v>
      </c>
      <c r="R370" s="19">
        <f>R371</f>
        <v>0</v>
      </c>
      <c r="S370" s="19">
        <f t="shared" ref="S370:W370" si="466">S371</f>
        <v>0</v>
      </c>
      <c r="T370" s="19">
        <f t="shared" si="466"/>
        <v>0</v>
      </c>
      <c r="U370" s="19">
        <f t="shared" si="466"/>
        <v>0</v>
      </c>
      <c r="V370" s="19">
        <f t="shared" si="466"/>
        <v>0</v>
      </c>
      <c r="W370" s="19">
        <f t="shared" si="466"/>
        <v>0</v>
      </c>
      <c r="X370" s="42"/>
    </row>
    <row r="371" spans="1:24" ht="36" outlineLevel="6" x14ac:dyDescent="0.2">
      <c r="A371" s="17" t="s">
        <v>124</v>
      </c>
      <c r="B371" s="18" t="s">
        <v>298</v>
      </c>
      <c r="C371" s="18" t="s">
        <v>17</v>
      </c>
      <c r="D371" s="18" t="s">
        <v>304</v>
      </c>
      <c r="E371" s="18" t="s">
        <v>125</v>
      </c>
      <c r="F371" s="19">
        <f>'[1]4.ведомства'!G209</f>
        <v>17609900</v>
      </c>
      <c r="G371" s="19">
        <f>'[1]4.ведомства'!H209</f>
        <v>0</v>
      </c>
      <c r="H371" s="19">
        <f>'[1]4.ведомства'!I209</f>
        <v>0</v>
      </c>
      <c r="I371" s="19">
        <f>'[1]4.ведомства'!J209</f>
        <v>0</v>
      </c>
      <c r="J371" s="19">
        <f>'[1]4.ведомства'!K209</f>
        <v>17609900</v>
      </c>
      <c r="K371" s="19">
        <f>'[1]4.ведомства'!L209</f>
        <v>0</v>
      </c>
      <c r="L371" s="19">
        <f>'[1]4.ведомства'!M209</f>
        <v>0</v>
      </c>
      <c r="M371" s="19">
        <f>'[1]4.ведомства'!N209</f>
        <v>0</v>
      </c>
      <c r="N371" s="19">
        <f>'[1]4.ведомства'!O209</f>
        <v>0</v>
      </c>
      <c r="O371" s="19">
        <f>'[1]4.ведомства'!P209</f>
        <v>0</v>
      </c>
      <c r="P371" s="19">
        <f>'[1]4.ведомства'!Q209</f>
        <v>0</v>
      </c>
      <c r="Q371" s="19">
        <f>'[1]4.ведомства'!R209</f>
        <v>0</v>
      </c>
      <c r="R371" s="19">
        <f>'[1]4.ведомства'!S209</f>
        <v>0</v>
      </c>
      <c r="S371" s="19">
        <f>'[1]4.ведомства'!T209</f>
        <v>0</v>
      </c>
      <c r="T371" s="19">
        <f>'[1]4.ведомства'!U209</f>
        <v>0</v>
      </c>
      <c r="U371" s="19">
        <f>'[1]4.ведомства'!V209</f>
        <v>0</v>
      </c>
      <c r="V371" s="19">
        <f>'[1]4.ведомства'!W209</f>
        <v>0</v>
      </c>
      <c r="W371" s="19">
        <f>'[1]4.ведомства'!X209</f>
        <v>0</v>
      </c>
      <c r="X371" s="42"/>
    </row>
    <row r="372" spans="1:24" ht="60" outlineLevel="5" x14ac:dyDescent="0.2">
      <c r="A372" s="17" t="s">
        <v>305</v>
      </c>
      <c r="B372" s="18" t="s">
        <v>298</v>
      </c>
      <c r="C372" s="18" t="s">
        <v>17</v>
      </c>
      <c r="D372" s="18" t="s">
        <v>306</v>
      </c>
      <c r="E372" s="18"/>
      <c r="F372" s="19">
        <f>F373</f>
        <v>719228000</v>
      </c>
      <c r="G372" s="19">
        <f t="shared" ref="G372:K372" si="467">G373</f>
        <v>719228000</v>
      </c>
      <c r="H372" s="19">
        <f t="shared" si="467"/>
        <v>8546300</v>
      </c>
      <c r="I372" s="19">
        <f t="shared" si="467"/>
        <v>8546300</v>
      </c>
      <c r="J372" s="19">
        <f t="shared" si="467"/>
        <v>727774300</v>
      </c>
      <c r="K372" s="19">
        <f t="shared" si="467"/>
        <v>727774300</v>
      </c>
      <c r="L372" s="19">
        <f>L373</f>
        <v>719228000</v>
      </c>
      <c r="M372" s="19">
        <f t="shared" ref="M372:Q372" si="468">M373</f>
        <v>719228000</v>
      </c>
      <c r="N372" s="19">
        <f t="shared" si="468"/>
        <v>8546300</v>
      </c>
      <c r="O372" s="19">
        <f t="shared" si="468"/>
        <v>8546300</v>
      </c>
      <c r="P372" s="19">
        <f t="shared" si="468"/>
        <v>727774300</v>
      </c>
      <c r="Q372" s="19">
        <f t="shared" si="468"/>
        <v>727774300</v>
      </c>
      <c r="R372" s="19">
        <f>R373</f>
        <v>719228000</v>
      </c>
      <c r="S372" s="19">
        <f t="shared" ref="S372:W372" si="469">S373</f>
        <v>719228000</v>
      </c>
      <c r="T372" s="19">
        <f t="shared" si="469"/>
        <v>8546300</v>
      </c>
      <c r="U372" s="19">
        <f t="shared" si="469"/>
        <v>8546300</v>
      </c>
      <c r="V372" s="19">
        <f t="shared" si="469"/>
        <v>727774300</v>
      </c>
      <c r="W372" s="19">
        <f t="shared" si="469"/>
        <v>727774300</v>
      </c>
      <c r="X372" s="42"/>
    </row>
    <row r="373" spans="1:24" ht="36" outlineLevel="6" x14ac:dyDescent="0.2">
      <c r="A373" s="17" t="s">
        <v>124</v>
      </c>
      <c r="B373" s="18" t="s">
        <v>298</v>
      </c>
      <c r="C373" s="18" t="s">
        <v>17</v>
      </c>
      <c r="D373" s="18" t="s">
        <v>306</v>
      </c>
      <c r="E373" s="18" t="s">
        <v>125</v>
      </c>
      <c r="F373" s="19">
        <f>'[1]4.ведомства'!G211</f>
        <v>719228000</v>
      </c>
      <c r="G373" s="19">
        <f>'[1]4.ведомства'!H211</f>
        <v>719228000</v>
      </c>
      <c r="H373" s="19">
        <f>'[1]4.ведомства'!I211</f>
        <v>8546300</v>
      </c>
      <c r="I373" s="19">
        <f>'[1]4.ведомства'!J211</f>
        <v>8546300</v>
      </c>
      <c r="J373" s="19">
        <f>'[1]4.ведомства'!K211</f>
        <v>727774300</v>
      </c>
      <c r="K373" s="19">
        <f>'[1]4.ведомства'!L211</f>
        <v>727774300</v>
      </c>
      <c r="L373" s="19">
        <f>'[1]4.ведомства'!M211</f>
        <v>719228000</v>
      </c>
      <c r="M373" s="19">
        <f>'[1]4.ведомства'!N211</f>
        <v>719228000</v>
      </c>
      <c r="N373" s="19">
        <f>'[1]4.ведомства'!O211</f>
        <v>8546300</v>
      </c>
      <c r="O373" s="19">
        <f>'[1]4.ведомства'!P211</f>
        <v>8546300</v>
      </c>
      <c r="P373" s="19">
        <f>'[1]4.ведомства'!Q211</f>
        <v>727774300</v>
      </c>
      <c r="Q373" s="19">
        <f>'[1]4.ведомства'!R211</f>
        <v>727774300</v>
      </c>
      <c r="R373" s="19">
        <f>'[1]4.ведомства'!S211</f>
        <v>719228000</v>
      </c>
      <c r="S373" s="19">
        <f>'[1]4.ведомства'!T211</f>
        <v>719228000</v>
      </c>
      <c r="T373" s="19">
        <f>'[1]4.ведомства'!U211</f>
        <v>8546300</v>
      </c>
      <c r="U373" s="19">
        <f>'[1]4.ведомства'!V211</f>
        <v>8546300</v>
      </c>
      <c r="V373" s="19">
        <f>'[1]4.ведомства'!W211</f>
        <v>727774300</v>
      </c>
      <c r="W373" s="19">
        <f>'[1]4.ведомства'!X211</f>
        <v>727774300</v>
      </c>
      <c r="X373" s="42"/>
    </row>
    <row r="374" spans="1:24" ht="48" outlineLevel="5" x14ac:dyDescent="0.2">
      <c r="A374" s="17" t="s">
        <v>126</v>
      </c>
      <c r="B374" s="18" t="s">
        <v>298</v>
      </c>
      <c r="C374" s="18" t="s">
        <v>17</v>
      </c>
      <c r="D374" s="18" t="s">
        <v>307</v>
      </c>
      <c r="E374" s="18"/>
      <c r="F374" s="19">
        <f>F375</f>
        <v>546900887.98000002</v>
      </c>
      <c r="G374" s="19">
        <f t="shared" ref="G374:K374" si="470">G375</f>
        <v>0</v>
      </c>
      <c r="H374" s="19">
        <f t="shared" si="470"/>
        <v>-6551678.5500000007</v>
      </c>
      <c r="I374" s="19">
        <f t="shared" si="470"/>
        <v>0</v>
      </c>
      <c r="J374" s="19">
        <f t="shared" si="470"/>
        <v>540349209.43000007</v>
      </c>
      <c r="K374" s="19">
        <f t="shared" si="470"/>
        <v>0</v>
      </c>
      <c r="L374" s="19">
        <f>L375</f>
        <v>436290888.11000001</v>
      </c>
      <c r="M374" s="19">
        <f t="shared" ref="M374:Q374" si="471">M375</f>
        <v>0</v>
      </c>
      <c r="N374" s="19">
        <f t="shared" si="471"/>
        <v>0</v>
      </c>
      <c r="O374" s="19">
        <f t="shared" si="471"/>
        <v>0</v>
      </c>
      <c r="P374" s="19">
        <f t="shared" si="471"/>
        <v>436290888.11000001</v>
      </c>
      <c r="Q374" s="19">
        <f t="shared" si="471"/>
        <v>0</v>
      </c>
      <c r="R374" s="19">
        <f>R375</f>
        <v>449036836.38999999</v>
      </c>
      <c r="S374" s="19">
        <f t="shared" ref="S374:W374" si="472">S375</f>
        <v>0</v>
      </c>
      <c r="T374" s="19">
        <f t="shared" si="472"/>
        <v>0</v>
      </c>
      <c r="U374" s="19">
        <f t="shared" si="472"/>
        <v>0</v>
      </c>
      <c r="V374" s="19">
        <f t="shared" si="472"/>
        <v>449036836.38999999</v>
      </c>
      <c r="W374" s="19">
        <f t="shared" si="472"/>
        <v>0</v>
      </c>
      <c r="X374" s="42"/>
    </row>
    <row r="375" spans="1:24" ht="36" outlineLevel="6" x14ac:dyDescent="0.2">
      <c r="A375" s="17" t="s">
        <v>124</v>
      </c>
      <c r="B375" s="18" t="s">
        <v>298</v>
      </c>
      <c r="C375" s="18" t="s">
        <v>17</v>
      </c>
      <c r="D375" s="18" t="s">
        <v>307</v>
      </c>
      <c r="E375" s="18" t="s">
        <v>125</v>
      </c>
      <c r="F375" s="19">
        <f>'[1]4.ведомства'!G213</f>
        <v>546900887.98000002</v>
      </c>
      <c r="G375" s="19">
        <f>'[1]4.ведомства'!H213</f>
        <v>0</v>
      </c>
      <c r="H375" s="19">
        <f>'[1]4.ведомства'!I213</f>
        <v>-6551678.5500000007</v>
      </c>
      <c r="I375" s="19">
        <f>'[1]4.ведомства'!J213</f>
        <v>0</v>
      </c>
      <c r="J375" s="19">
        <f>'[1]4.ведомства'!K213</f>
        <v>540349209.43000007</v>
      </c>
      <c r="K375" s="19">
        <f>'[1]4.ведомства'!L213</f>
        <v>0</v>
      </c>
      <c r="L375" s="19">
        <f>'[1]4.ведомства'!M213</f>
        <v>436290888.11000001</v>
      </c>
      <c r="M375" s="19">
        <f>'[1]4.ведомства'!N213</f>
        <v>0</v>
      </c>
      <c r="N375" s="19">
        <f>'[1]4.ведомства'!O213</f>
        <v>0</v>
      </c>
      <c r="O375" s="19">
        <f>'[1]4.ведомства'!P213</f>
        <v>0</v>
      </c>
      <c r="P375" s="19">
        <f>'[1]4.ведомства'!Q213</f>
        <v>436290888.11000001</v>
      </c>
      <c r="Q375" s="19">
        <f>'[1]4.ведомства'!R213</f>
        <v>0</v>
      </c>
      <c r="R375" s="19">
        <f>'[1]4.ведомства'!S213</f>
        <v>449036836.38999999</v>
      </c>
      <c r="S375" s="19">
        <f>'[1]4.ведомства'!T213</f>
        <v>0</v>
      </c>
      <c r="T375" s="19">
        <f>'[1]4.ведомства'!U213</f>
        <v>0</v>
      </c>
      <c r="U375" s="19">
        <f>'[1]4.ведомства'!V213</f>
        <v>0</v>
      </c>
      <c r="V375" s="19">
        <f>'[1]4.ведомства'!W213</f>
        <v>449036836.38999999</v>
      </c>
      <c r="W375" s="19">
        <f>'[1]4.ведомства'!X213</f>
        <v>0</v>
      </c>
      <c r="X375" s="42"/>
    </row>
    <row r="376" spans="1:24" ht="36" outlineLevel="4" x14ac:dyDescent="0.2">
      <c r="A376" s="17" t="s">
        <v>308</v>
      </c>
      <c r="B376" s="18" t="s">
        <v>298</v>
      </c>
      <c r="C376" s="18" t="s">
        <v>17</v>
      </c>
      <c r="D376" s="18" t="s">
        <v>309</v>
      </c>
      <c r="E376" s="18"/>
      <c r="F376" s="19">
        <f>F377</f>
        <v>50778</v>
      </c>
      <c r="G376" s="19">
        <f t="shared" ref="G376:K377" si="473">G377</f>
        <v>0</v>
      </c>
      <c r="H376" s="19">
        <f t="shared" si="473"/>
        <v>0</v>
      </c>
      <c r="I376" s="19">
        <f t="shared" si="473"/>
        <v>0</v>
      </c>
      <c r="J376" s="19">
        <f t="shared" si="473"/>
        <v>50778</v>
      </c>
      <c r="K376" s="19">
        <f t="shared" si="473"/>
        <v>0</v>
      </c>
      <c r="L376" s="19">
        <f>L377</f>
        <v>50778</v>
      </c>
      <c r="M376" s="19">
        <f t="shared" ref="M376:Q377" si="474">M377</f>
        <v>0</v>
      </c>
      <c r="N376" s="19">
        <f t="shared" si="474"/>
        <v>0</v>
      </c>
      <c r="O376" s="19">
        <f t="shared" si="474"/>
        <v>0</v>
      </c>
      <c r="P376" s="19">
        <f t="shared" si="474"/>
        <v>50778</v>
      </c>
      <c r="Q376" s="19">
        <f t="shared" si="474"/>
        <v>0</v>
      </c>
      <c r="R376" s="19">
        <f>R377</f>
        <v>50778</v>
      </c>
      <c r="S376" s="19">
        <f t="shared" ref="S376:W377" si="475">S377</f>
        <v>0</v>
      </c>
      <c r="T376" s="19">
        <f t="shared" si="475"/>
        <v>0</v>
      </c>
      <c r="U376" s="19">
        <f t="shared" si="475"/>
        <v>0</v>
      </c>
      <c r="V376" s="19">
        <f t="shared" si="475"/>
        <v>50778</v>
      </c>
      <c r="W376" s="19">
        <f t="shared" si="475"/>
        <v>0</v>
      </c>
      <c r="X376" s="42"/>
    </row>
    <row r="377" spans="1:24" ht="24" outlineLevel="5" x14ac:dyDescent="0.2">
      <c r="A377" s="17" t="s">
        <v>310</v>
      </c>
      <c r="B377" s="18" t="s">
        <v>298</v>
      </c>
      <c r="C377" s="18" t="s">
        <v>17</v>
      </c>
      <c r="D377" s="18" t="s">
        <v>311</v>
      </c>
      <c r="E377" s="18"/>
      <c r="F377" s="19">
        <f>F378</f>
        <v>50778</v>
      </c>
      <c r="G377" s="19">
        <f t="shared" si="473"/>
        <v>0</v>
      </c>
      <c r="H377" s="19">
        <f t="shared" si="473"/>
        <v>0</v>
      </c>
      <c r="I377" s="19">
        <f t="shared" si="473"/>
        <v>0</v>
      </c>
      <c r="J377" s="19">
        <f t="shared" si="473"/>
        <v>50778</v>
      </c>
      <c r="K377" s="19">
        <f t="shared" si="473"/>
        <v>0</v>
      </c>
      <c r="L377" s="19">
        <f>L378</f>
        <v>50778</v>
      </c>
      <c r="M377" s="19">
        <f t="shared" si="474"/>
        <v>0</v>
      </c>
      <c r="N377" s="19">
        <f t="shared" si="474"/>
        <v>0</v>
      </c>
      <c r="O377" s="19">
        <f t="shared" si="474"/>
        <v>0</v>
      </c>
      <c r="P377" s="19">
        <f t="shared" si="474"/>
        <v>50778</v>
      </c>
      <c r="Q377" s="19">
        <f t="shared" si="474"/>
        <v>0</v>
      </c>
      <c r="R377" s="19">
        <f>R378</f>
        <v>50778</v>
      </c>
      <c r="S377" s="19">
        <f t="shared" si="475"/>
        <v>0</v>
      </c>
      <c r="T377" s="19">
        <f t="shared" si="475"/>
        <v>0</v>
      </c>
      <c r="U377" s="19">
        <f t="shared" si="475"/>
        <v>0</v>
      </c>
      <c r="V377" s="19">
        <f t="shared" si="475"/>
        <v>50778</v>
      </c>
      <c r="W377" s="19">
        <f t="shared" si="475"/>
        <v>0</v>
      </c>
      <c r="X377" s="42"/>
    </row>
    <row r="378" spans="1:24" ht="36" outlineLevel="6" x14ac:dyDescent="0.2">
      <c r="A378" s="17" t="s">
        <v>124</v>
      </c>
      <c r="B378" s="18" t="s">
        <v>298</v>
      </c>
      <c r="C378" s="18" t="s">
        <v>17</v>
      </c>
      <c r="D378" s="18" t="s">
        <v>311</v>
      </c>
      <c r="E378" s="18" t="s">
        <v>125</v>
      </c>
      <c r="F378" s="19">
        <f>'[1]4.ведомства'!G216</f>
        <v>50778</v>
      </c>
      <c r="G378" s="19">
        <f>'[1]4.ведомства'!H216</f>
        <v>0</v>
      </c>
      <c r="H378" s="19">
        <f>'[1]4.ведомства'!I216</f>
        <v>0</v>
      </c>
      <c r="I378" s="19">
        <f>'[1]4.ведомства'!J216</f>
        <v>0</v>
      </c>
      <c r="J378" s="19">
        <f>'[1]4.ведомства'!K216</f>
        <v>50778</v>
      </c>
      <c r="K378" s="19">
        <f>'[1]4.ведомства'!L216</f>
        <v>0</v>
      </c>
      <c r="L378" s="19">
        <f>'[1]4.ведомства'!M216</f>
        <v>50778</v>
      </c>
      <c r="M378" s="19">
        <f>'[1]4.ведомства'!N216</f>
        <v>0</v>
      </c>
      <c r="N378" s="19">
        <f>'[1]4.ведомства'!O216</f>
        <v>0</v>
      </c>
      <c r="O378" s="19">
        <f>'[1]4.ведомства'!P216</f>
        <v>0</v>
      </c>
      <c r="P378" s="19">
        <f>'[1]4.ведомства'!Q216</f>
        <v>50778</v>
      </c>
      <c r="Q378" s="19">
        <f>'[1]4.ведомства'!R216</f>
        <v>0</v>
      </c>
      <c r="R378" s="19">
        <f>'[1]4.ведомства'!S216</f>
        <v>50778</v>
      </c>
      <c r="S378" s="19">
        <f>'[1]4.ведомства'!T216</f>
        <v>0</v>
      </c>
      <c r="T378" s="19">
        <f>'[1]4.ведомства'!U216</f>
        <v>0</v>
      </c>
      <c r="U378" s="19">
        <f>'[1]4.ведомства'!V216</f>
        <v>0</v>
      </c>
      <c r="V378" s="19">
        <f>'[1]4.ведомства'!W216</f>
        <v>50778</v>
      </c>
      <c r="W378" s="19">
        <f>'[1]4.ведомства'!X216</f>
        <v>0</v>
      </c>
      <c r="X378" s="42"/>
    </row>
    <row r="379" spans="1:24" outlineLevel="4" x14ac:dyDescent="0.2">
      <c r="A379" s="17" t="s">
        <v>312</v>
      </c>
      <c r="B379" s="18" t="s">
        <v>298</v>
      </c>
      <c r="C379" s="18" t="s">
        <v>17</v>
      </c>
      <c r="D379" s="18" t="s">
        <v>313</v>
      </c>
      <c r="E379" s="18"/>
      <c r="F379" s="19">
        <f>F380+F382+F384+F386</f>
        <v>0</v>
      </c>
      <c r="G379" s="19">
        <f t="shared" ref="G379:K379" si="476">G380+G382+G384+G386</f>
        <v>0</v>
      </c>
      <c r="H379" s="19">
        <f t="shared" si="476"/>
        <v>0</v>
      </c>
      <c r="I379" s="19">
        <f t="shared" si="476"/>
        <v>0</v>
      </c>
      <c r="J379" s="19">
        <f t="shared" si="476"/>
        <v>0</v>
      </c>
      <c r="K379" s="19">
        <f t="shared" si="476"/>
        <v>0</v>
      </c>
      <c r="L379" s="19">
        <f>L380+L382+L384+L386</f>
        <v>129622250</v>
      </c>
      <c r="M379" s="19">
        <f t="shared" ref="M379:Q379" si="477">M380+M382+M384+M386</f>
        <v>123141137.5</v>
      </c>
      <c r="N379" s="19">
        <f t="shared" si="477"/>
        <v>20</v>
      </c>
      <c r="O379" s="19">
        <f t="shared" si="477"/>
        <v>0</v>
      </c>
      <c r="P379" s="19">
        <f t="shared" si="477"/>
        <v>129622270</v>
      </c>
      <c r="Q379" s="19">
        <f t="shared" si="477"/>
        <v>123141137.5</v>
      </c>
      <c r="R379" s="19">
        <f>R380+R382+R384+R386</f>
        <v>0</v>
      </c>
      <c r="S379" s="19">
        <f t="shared" ref="S379:W379" si="478">S380+S382+S384+S386</f>
        <v>0</v>
      </c>
      <c r="T379" s="19">
        <f t="shared" si="478"/>
        <v>0</v>
      </c>
      <c r="U379" s="19">
        <f t="shared" si="478"/>
        <v>0</v>
      </c>
      <c r="V379" s="19">
        <f t="shared" si="478"/>
        <v>0</v>
      </c>
      <c r="W379" s="19">
        <f t="shared" si="478"/>
        <v>0</v>
      </c>
      <c r="X379" s="42"/>
    </row>
    <row r="380" spans="1:24" ht="48" outlineLevel="5" x14ac:dyDescent="0.2">
      <c r="A380" s="17" t="s">
        <v>314</v>
      </c>
      <c r="B380" s="18" t="s">
        <v>298</v>
      </c>
      <c r="C380" s="18" t="s">
        <v>17</v>
      </c>
      <c r="D380" s="18" t="s">
        <v>315</v>
      </c>
      <c r="E380" s="18"/>
      <c r="F380" s="19">
        <f>F381</f>
        <v>0</v>
      </c>
      <c r="G380" s="19">
        <f t="shared" ref="G380:K380" si="479">G381</f>
        <v>0</v>
      </c>
      <c r="H380" s="19">
        <f t="shared" si="479"/>
        <v>0</v>
      </c>
      <c r="I380" s="19">
        <f t="shared" si="479"/>
        <v>0</v>
      </c>
      <c r="J380" s="19">
        <f t="shared" si="479"/>
        <v>0</v>
      </c>
      <c r="K380" s="19">
        <f t="shared" si="479"/>
        <v>0</v>
      </c>
      <c r="L380" s="19">
        <f>L381</f>
        <v>10000000</v>
      </c>
      <c r="M380" s="19">
        <f t="shared" ref="M380:Q380" si="480">M381</f>
        <v>9500000</v>
      </c>
      <c r="N380" s="19">
        <f t="shared" si="480"/>
        <v>20</v>
      </c>
      <c r="O380" s="19">
        <f t="shared" si="480"/>
        <v>0</v>
      </c>
      <c r="P380" s="19">
        <f t="shared" si="480"/>
        <v>10000020</v>
      </c>
      <c r="Q380" s="19">
        <f t="shared" si="480"/>
        <v>9500000</v>
      </c>
      <c r="R380" s="19">
        <f>R381</f>
        <v>0</v>
      </c>
      <c r="S380" s="19">
        <f t="shared" ref="S380:W380" si="481">S381</f>
        <v>0</v>
      </c>
      <c r="T380" s="19">
        <f t="shared" si="481"/>
        <v>0</v>
      </c>
      <c r="U380" s="19">
        <f t="shared" si="481"/>
        <v>0</v>
      </c>
      <c r="V380" s="19">
        <f t="shared" si="481"/>
        <v>0</v>
      </c>
      <c r="W380" s="19">
        <f t="shared" si="481"/>
        <v>0</v>
      </c>
      <c r="X380" s="42"/>
    </row>
    <row r="381" spans="1:24" ht="36" outlineLevel="6" x14ac:dyDescent="0.2">
      <c r="A381" s="17" t="s">
        <v>124</v>
      </c>
      <c r="B381" s="18" t="s">
        <v>298</v>
      </c>
      <c r="C381" s="18" t="s">
        <v>17</v>
      </c>
      <c r="D381" s="18" t="s">
        <v>315</v>
      </c>
      <c r="E381" s="18" t="s">
        <v>125</v>
      </c>
      <c r="F381" s="19">
        <f>'[1]4.ведомства'!G219</f>
        <v>0</v>
      </c>
      <c r="G381" s="19">
        <f>'[1]4.ведомства'!H219</f>
        <v>0</v>
      </c>
      <c r="H381" s="19">
        <f>'[1]4.ведомства'!I219</f>
        <v>0</v>
      </c>
      <c r="I381" s="19">
        <f>'[1]4.ведомства'!J219</f>
        <v>0</v>
      </c>
      <c r="J381" s="19">
        <f>'[1]4.ведомства'!K219</f>
        <v>0</v>
      </c>
      <c r="K381" s="19">
        <f>'[1]4.ведомства'!L219</f>
        <v>0</v>
      </c>
      <c r="L381" s="19">
        <f>'[1]4.ведомства'!M219</f>
        <v>10000000</v>
      </c>
      <c r="M381" s="19">
        <f>'[1]4.ведомства'!N219</f>
        <v>9500000</v>
      </c>
      <c r="N381" s="19">
        <f>'[1]4.ведомства'!O219</f>
        <v>20</v>
      </c>
      <c r="O381" s="19">
        <f>'[1]4.ведомства'!P219</f>
        <v>0</v>
      </c>
      <c r="P381" s="19">
        <f>'[1]4.ведомства'!Q219</f>
        <v>10000020</v>
      </c>
      <c r="Q381" s="19">
        <f>'[1]4.ведомства'!R219</f>
        <v>9500000</v>
      </c>
      <c r="R381" s="19">
        <f>'[1]4.ведомства'!S219</f>
        <v>0</v>
      </c>
      <c r="S381" s="19">
        <f>'[1]4.ведомства'!T219</f>
        <v>0</v>
      </c>
      <c r="T381" s="19">
        <f>'[1]4.ведомства'!U219</f>
        <v>0</v>
      </c>
      <c r="U381" s="19">
        <f>'[1]4.ведомства'!V219</f>
        <v>0</v>
      </c>
      <c r="V381" s="19">
        <f>'[1]4.ведомства'!W219</f>
        <v>0</v>
      </c>
      <c r="W381" s="19">
        <f>'[1]4.ведомства'!X219</f>
        <v>0</v>
      </c>
      <c r="X381" s="42"/>
    </row>
    <row r="382" spans="1:24" ht="72" outlineLevel="5" x14ac:dyDescent="0.2">
      <c r="A382" s="17" t="s">
        <v>316</v>
      </c>
      <c r="B382" s="18" t="s">
        <v>298</v>
      </c>
      <c r="C382" s="18" t="s">
        <v>17</v>
      </c>
      <c r="D382" s="18" t="s">
        <v>317</v>
      </c>
      <c r="E382" s="18"/>
      <c r="F382" s="19">
        <f>F383</f>
        <v>0</v>
      </c>
      <c r="G382" s="19">
        <f t="shared" ref="G382:K382" si="482">G383</f>
        <v>0</v>
      </c>
      <c r="H382" s="19">
        <f t="shared" si="482"/>
        <v>0</v>
      </c>
      <c r="I382" s="19">
        <f t="shared" si="482"/>
        <v>0</v>
      </c>
      <c r="J382" s="19">
        <f t="shared" si="482"/>
        <v>0</v>
      </c>
      <c r="K382" s="19">
        <f t="shared" si="482"/>
        <v>0</v>
      </c>
      <c r="L382" s="19">
        <f>L383</f>
        <v>119622250</v>
      </c>
      <c r="M382" s="19">
        <f t="shared" ref="M382:Q382" si="483">M383</f>
        <v>113641137.5</v>
      </c>
      <c r="N382" s="19">
        <f t="shared" si="483"/>
        <v>0</v>
      </c>
      <c r="O382" s="19">
        <f t="shared" si="483"/>
        <v>0</v>
      </c>
      <c r="P382" s="19">
        <f t="shared" si="483"/>
        <v>119622250</v>
      </c>
      <c r="Q382" s="19">
        <f t="shared" si="483"/>
        <v>113641137.5</v>
      </c>
      <c r="R382" s="19">
        <f>R383</f>
        <v>0</v>
      </c>
      <c r="S382" s="19">
        <f t="shared" ref="S382:W382" si="484">S383</f>
        <v>0</v>
      </c>
      <c r="T382" s="19">
        <f t="shared" si="484"/>
        <v>0</v>
      </c>
      <c r="U382" s="19">
        <f t="shared" si="484"/>
        <v>0</v>
      </c>
      <c r="V382" s="19">
        <f t="shared" si="484"/>
        <v>0</v>
      </c>
      <c r="W382" s="19">
        <f t="shared" si="484"/>
        <v>0</v>
      </c>
      <c r="X382" s="42"/>
    </row>
    <row r="383" spans="1:24" ht="36" outlineLevel="6" x14ac:dyDescent="0.2">
      <c r="A383" s="17" t="s">
        <v>124</v>
      </c>
      <c r="B383" s="18" t="s">
        <v>298</v>
      </c>
      <c r="C383" s="18" t="s">
        <v>17</v>
      </c>
      <c r="D383" s="18" t="s">
        <v>317</v>
      </c>
      <c r="E383" s="18" t="s">
        <v>125</v>
      </c>
      <c r="F383" s="19">
        <f>'[1]4.ведомства'!G221</f>
        <v>0</v>
      </c>
      <c r="G383" s="19">
        <f>'[1]4.ведомства'!H221</f>
        <v>0</v>
      </c>
      <c r="H383" s="19">
        <f>'[1]4.ведомства'!I221</f>
        <v>0</v>
      </c>
      <c r="I383" s="19">
        <f>'[1]4.ведомства'!J221</f>
        <v>0</v>
      </c>
      <c r="J383" s="19">
        <f>'[1]4.ведомства'!K221</f>
        <v>0</v>
      </c>
      <c r="K383" s="19">
        <f>'[1]4.ведомства'!L221</f>
        <v>0</v>
      </c>
      <c r="L383" s="19">
        <f>'[1]4.ведомства'!M221</f>
        <v>119622250</v>
      </c>
      <c r="M383" s="19">
        <f>'[1]4.ведомства'!N221</f>
        <v>113641137.5</v>
      </c>
      <c r="N383" s="19">
        <f>'[1]4.ведомства'!O221</f>
        <v>0</v>
      </c>
      <c r="O383" s="19">
        <f>'[1]4.ведомства'!P221</f>
        <v>0</v>
      </c>
      <c r="P383" s="19">
        <f>'[1]4.ведомства'!Q221</f>
        <v>119622250</v>
      </c>
      <c r="Q383" s="19">
        <f>'[1]4.ведомства'!R221</f>
        <v>113641137.5</v>
      </c>
      <c r="R383" s="19">
        <f>'[1]4.ведомства'!S221</f>
        <v>0</v>
      </c>
      <c r="S383" s="19">
        <f>'[1]4.ведомства'!T221</f>
        <v>0</v>
      </c>
      <c r="T383" s="19">
        <f>'[1]4.ведомства'!U221</f>
        <v>0</v>
      </c>
      <c r="U383" s="19">
        <f>'[1]4.ведомства'!V221</f>
        <v>0</v>
      </c>
      <c r="V383" s="19">
        <f>'[1]4.ведомства'!W221</f>
        <v>0</v>
      </c>
      <c r="W383" s="19">
        <f>'[1]4.ведомства'!X221</f>
        <v>0</v>
      </c>
      <c r="X383" s="42"/>
    </row>
    <row r="384" spans="1:24" ht="72" hidden="1" outlineLevel="5" x14ac:dyDescent="0.2">
      <c r="A384" s="17" t="s">
        <v>318</v>
      </c>
      <c r="B384" s="18" t="s">
        <v>298</v>
      </c>
      <c r="C384" s="18" t="s">
        <v>17</v>
      </c>
      <c r="D384" s="18" t="s">
        <v>319</v>
      </c>
      <c r="E384" s="18"/>
      <c r="F384" s="19">
        <f>F385</f>
        <v>0</v>
      </c>
      <c r="G384" s="19">
        <f t="shared" ref="G384:K384" si="485">G385</f>
        <v>0</v>
      </c>
      <c r="H384" s="19">
        <f t="shared" si="485"/>
        <v>0</v>
      </c>
      <c r="I384" s="19">
        <f t="shared" si="485"/>
        <v>0</v>
      </c>
      <c r="J384" s="19">
        <f t="shared" si="485"/>
        <v>0</v>
      </c>
      <c r="K384" s="19">
        <f t="shared" si="485"/>
        <v>0</v>
      </c>
      <c r="L384" s="19">
        <f>L385</f>
        <v>0</v>
      </c>
      <c r="M384" s="19">
        <f t="shared" ref="M384:Q384" si="486">M385</f>
        <v>0</v>
      </c>
      <c r="N384" s="19">
        <f t="shared" si="486"/>
        <v>0</v>
      </c>
      <c r="O384" s="19">
        <f t="shared" si="486"/>
        <v>0</v>
      </c>
      <c r="P384" s="19">
        <f t="shared" si="486"/>
        <v>0</v>
      </c>
      <c r="Q384" s="19">
        <f t="shared" si="486"/>
        <v>0</v>
      </c>
      <c r="R384" s="19">
        <f>R385</f>
        <v>0</v>
      </c>
      <c r="S384" s="19">
        <f t="shared" ref="S384:W384" si="487">S385</f>
        <v>0</v>
      </c>
      <c r="T384" s="19">
        <f t="shared" si="487"/>
        <v>0</v>
      </c>
      <c r="U384" s="19">
        <f t="shared" si="487"/>
        <v>0</v>
      </c>
      <c r="V384" s="19">
        <f t="shared" si="487"/>
        <v>0</v>
      </c>
      <c r="W384" s="19">
        <f t="shared" si="487"/>
        <v>0</v>
      </c>
      <c r="X384" s="42"/>
    </row>
    <row r="385" spans="1:24" ht="36" hidden="1" outlineLevel="6" x14ac:dyDescent="0.2">
      <c r="A385" s="17" t="s">
        <v>124</v>
      </c>
      <c r="B385" s="18" t="s">
        <v>298</v>
      </c>
      <c r="C385" s="18" t="s">
        <v>17</v>
      </c>
      <c r="D385" s="18" t="s">
        <v>319</v>
      </c>
      <c r="E385" s="18" t="s">
        <v>125</v>
      </c>
      <c r="F385" s="19">
        <f>'[1]4.ведомства'!G223</f>
        <v>0</v>
      </c>
      <c r="G385" s="19">
        <f>'[1]4.ведомства'!H223</f>
        <v>0</v>
      </c>
      <c r="H385" s="19">
        <f>'[1]4.ведомства'!I223</f>
        <v>0</v>
      </c>
      <c r="I385" s="19">
        <f>'[1]4.ведомства'!J223</f>
        <v>0</v>
      </c>
      <c r="J385" s="19">
        <f>'[1]4.ведомства'!K223</f>
        <v>0</v>
      </c>
      <c r="K385" s="19">
        <f>'[1]4.ведомства'!L223</f>
        <v>0</v>
      </c>
      <c r="L385" s="19">
        <f>'[1]4.ведомства'!M223</f>
        <v>0</v>
      </c>
      <c r="M385" s="19">
        <f>'[1]4.ведомства'!N223</f>
        <v>0</v>
      </c>
      <c r="N385" s="19">
        <f>'[1]4.ведомства'!O223</f>
        <v>0</v>
      </c>
      <c r="O385" s="19">
        <f>'[1]4.ведомства'!P223</f>
        <v>0</v>
      </c>
      <c r="P385" s="19">
        <f>'[1]4.ведомства'!Q223</f>
        <v>0</v>
      </c>
      <c r="Q385" s="19">
        <f>'[1]4.ведомства'!R223</f>
        <v>0</v>
      </c>
      <c r="R385" s="19">
        <f>'[1]4.ведомства'!S223</f>
        <v>0</v>
      </c>
      <c r="S385" s="19">
        <f>'[1]4.ведомства'!T223</f>
        <v>0</v>
      </c>
      <c r="T385" s="19">
        <f>'[1]4.ведомства'!U223</f>
        <v>0</v>
      </c>
      <c r="U385" s="19">
        <f>'[1]4.ведомства'!V223</f>
        <v>0</v>
      </c>
      <c r="V385" s="19">
        <f>'[1]4.ведомства'!W223</f>
        <v>0</v>
      </c>
      <c r="W385" s="19">
        <f>'[1]4.ведомства'!X223</f>
        <v>0</v>
      </c>
      <c r="X385" s="42"/>
    </row>
    <row r="386" spans="1:24" ht="72" hidden="1" outlineLevel="5" x14ac:dyDescent="0.2">
      <c r="A386" s="17" t="s">
        <v>316</v>
      </c>
      <c r="B386" s="18" t="s">
        <v>298</v>
      </c>
      <c r="C386" s="18" t="s">
        <v>17</v>
      </c>
      <c r="D386" s="18" t="s">
        <v>320</v>
      </c>
      <c r="E386" s="18"/>
      <c r="F386" s="19">
        <f>F387</f>
        <v>0</v>
      </c>
      <c r="G386" s="19">
        <f t="shared" ref="G386:K386" si="488">G387</f>
        <v>0</v>
      </c>
      <c r="H386" s="19">
        <f t="shared" si="488"/>
        <v>0</v>
      </c>
      <c r="I386" s="19">
        <f t="shared" si="488"/>
        <v>0</v>
      </c>
      <c r="J386" s="19">
        <f t="shared" si="488"/>
        <v>0</v>
      </c>
      <c r="K386" s="19">
        <f t="shared" si="488"/>
        <v>0</v>
      </c>
      <c r="L386" s="19">
        <f>L387</f>
        <v>0</v>
      </c>
      <c r="M386" s="19">
        <f t="shared" ref="M386:Q386" si="489">M387</f>
        <v>0</v>
      </c>
      <c r="N386" s="19">
        <f t="shared" si="489"/>
        <v>0</v>
      </c>
      <c r="O386" s="19">
        <f t="shared" si="489"/>
        <v>0</v>
      </c>
      <c r="P386" s="19">
        <f t="shared" si="489"/>
        <v>0</v>
      </c>
      <c r="Q386" s="19">
        <f t="shared" si="489"/>
        <v>0</v>
      </c>
      <c r="R386" s="19">
        <f>R387</f>
        <v>0</v>
      </c>
      <c r="S386" s="19">
        <f t="shared" ref="S386:W386" si="490">S387</f>
        <v>0</v>
      </c>
      <c r="T386" s="19">
        <f t="shared" si="490"/>
        <v>0</v>
      </c>
      <c r="U386" s="19">
        <f t="shared" si="490"/>
        <v>0</v>
      </c>
      <c r="V386" s="19">
        <f t="shared" si="490"/>
        <v>0</v>
      </c>
      <c r="W386" s="19">
        <f t="shared" si="490"/>
        <v>0</v>
      </c>
      <c r="X386" s="42"/>
    </row>
    <row r="387" spans="1:24" ht="36" hidden="1" outlineLevel="6" x14ac:dyDescent="0.2">
      <c r="A387" s="17" t="s">
        <v>124</v>
      </c>
      <c r="B387" s="18" t="s">
        <v>298</v>
      </c>
      <c r="C387" s="18" t="s">
        <v>17</v>
      </c>
      <c r="D387" s="18" t="s">
        <v>320</v>
      </c>
      <c r="E387" s="18" t="s">
        <v>125</v>
      </c>
      <c r="F387" s="19">
        <f>'[1]4.ведомства'!G225</f>
        <v>0</v>
      </c>
      <c r="G387" s="19">
        <f>'[1]4.ведомства'!H225</f>
        <v>0</v>
      </c>
      <c r="H387" s="19">
        <f>'[1]4.ведомства'!I225</f>
        <v>0</v>
      </c>
      <c r="I387" s="19">
        <f>'[1]4.ведомства'!J225</f>
        <v>0</v>
      </c>
      <c r="J387" s="19">
        <f>'[1]4.ведомства'!K225</f>
        <v>0</v>
      </c>
      <c r="K387" s="19">
        <f>'[1]4.ведомства'!L225</f>
        <v>0</v>
      </c>
      <c r="L387" s="19">
        <f>'[1]4.ведомства'!M225</f>
        <v>0</v>
      </c>
      <c r="M387" s="19">
        <f>'[1]4.ведомства'!N225</f>
        <v>0</v>
      </c>
      <c r="N387" s="19">
        <f>'[1]4.ведомства'!O225</f>
        <v>0</v>
      </c>
      <c r="O387" s="19">
        <f>'[1]4.ведомства'!P225</f>
        <v>0</v>
      </c>
      <c r="P387" s="19">
        <f>'[1]4.ведомства'!Q225</f>
        <v>0</v>
      </c>
      <c r="Q387" s="19">
        <f>'[1]4.ведомства'!R225</f>
        <v>0</v>
      </c>
      <c r="R387" s="19">
        <f>'[1]4.ведомства'!S225</f>
        <v>0</v>
      </c>
      <c r="S387" s="19">
        <f>'[1]4.ведомства'!T225</f>
        <v>0</v>
      </c>
      <c r="T387" s="19">
        <f>'[1]4.ведомства'!U225</f>
        <v>0</v>
      </c>
      <c r="U387" s="19">
        <f>'[1]4.ведомства'!V225</f>
        <v>0</v>
      </c>
      <c r="V387" s="19">
        <f>'[1]4.ведомства'!W225</f>
        <v>0</v>
      </c>
      <c r="W387" s="19">
        <f>'[1]4.ведомства'!X225</f>
        <v>0</v>
      </c>
      <c r="X387" s="42"/>
    </row>
    <row r="388" spans="1:24" outlineLevel="1" collapsed="1" x14ac:dyDescent="0.2">
      <c r="A388" s="17" t="s">
        <v>321</v>
      </c>
      <c r="B388" s="18" t="s">
        <v>298</v>
      </c>
      <c r="C388" s="18" t="s">
        <v>19</v>
      </c>
      <c r="D388" s="18"/>
      <c r="E388" s="18"/>
      <c r="F388" s="19">
        <f>F389</f>
        <v>1429078524.5600002</v>
      </c>
      <c r="G388" s="19">
        <f t="shared" ref="G388:K388" si="491">G389</f>
        <v>1202501500</v>
      </c>
      <c r="H388" s="19">
        <f t="shared" si="491"/>
        <v>-16627534.609999999</v>
      </c>
      <c r="I388" s="19">
        <f t="shared" si="491"/>
        <v>49600</v>
      </c>
      <c r="J388" s="19">
        <f t="shared" si="491"/>
        <v>1412450989.95</v>
      </c>
      <c r="K388" s="19">
        <f t="shared" si="491"/>
        <v>1202551100</v>
      </c>
      <c r="L388" s="19">
        <f>L389</f>
        <v>1426011913.3199999</v>
      </c>
      <c r="M388" s="19">
        <f t="shared" ref="M388:Q388" si="492">M389</f>
        <v>1328278520.53</v>
      </c>
      <c r="N388" s="19">
        <f t="shared" si="492"/>
        <v>49619.3</v>
      </c>
      <c r="O388" s="19">
        <f t="shared" si="492"/>
        <v>49610</v>
      </c>
      <c r="P388" s="19">
        <f t="shared" si="492"/>
        <v>1426061532.6199999</v>
      </c>
      <c r="Q388" s="19">
        <f t="shared" si="492"/>
        <v>1328328130.53</v>
      </c>
      <c r="R388" s="19">
        <f>R389</f>
        <v>1288247418.5799999</v>
      </c>
      <c r="S388" s="19">
        <f t="shared" ref="S388:W388" si="493">S389</f>
        <v>1205731900</v>
      </c>
      <c r="T388" s="19">
        <f t="shared" si="493"/>
        <v>49600</v>
      </c>
      <c r="U388" s="19">
        <f t="shared" si="493"/>
        <v>49600</v>
      </c>
      <c r="V388" s="19">
        <f t="shared" si="493"/>
        <v>1288297018.5799999</v>
      </c>
      <c r="W388" s="19">
        <f t="shared" si="493"/>
        <v>1205781500</v>
      </c>
      <c r="X388" s="42"/>
    </row>
    <row r="389" spans="1:24" outlineLevel="2" x14ac:dyDescent="0.2">
      <c r="A389" s="17" t="s">
        <v>300</v>
      </c>
      <c r="B389" s="18" t="s">
        <v>298</v>
      </c>
      <c r="C389" s="18" t="s">
        <v>19</v>
      </c>
      <c r="D389" s="18" t="s">
        <v>301</v>
      </c>
      <c r="E389" s="18"/>
      <c r="F389" s="19">
        <f>F390+F401+F418+F423+F432</f>
        <v>1429078524.5600002</v>
      </c>
      <c r="G389" s="19">
        <f t="shared" ref="G389:W389" si="494">G390+G401+G418+G423+G432</f>
        <v>1202501500</v>
      </c>
      <c r="H389" s="19">
        <f t="shared" si="494"/>
        <v>-16627534.609999999</v>
      </c>
      <c r="I389" s="19">
        <f t="shared" si="494"/>
        <v>49600</v>
      </c>
      <c r="J389" s="19">
        <f t="shared" si="494"/>
        <v>1412450989.95</v>
      </c>
      <c r="K389" s="19">
        <f t="shared" si="494"/>
        <v>1202551100</v>
      </c>
      <c r="L389" s="19">
        <f>L390+L401+L418+L423+L432</f>
        <v>1426011913.3199999</v>
      </c>
      <c r="M389" s="19">
        <f t="shared" si="494"/>
        <v>1328278520.53</v>
      </c>
      <c r="N389" s="19">
        <f t="shared" si="494"/>
        <v>49619.3</v>
      </c>
      <c r="O389" s="19">
        <f t="shared" si="494"/>
        <v>49610</v>
      </c>
      <c r="P389" s="19">
        <f t="shared" si="494"/>
        <v>1426061532.6199999</v>
      </c>
      <c r="Q389" s="19">
        <f t="shared" si="494"/>
        <v>1328328130.53</v>
      </c>
      <c r="R389" s="19">
        <f t="shared" si="494"/>
        <v>1288247418.5799999</v>
      </c>
      <c r="S389" s="19">
        <f t="shared" si="494"/>
        <v>1205731900</v>
      </c>
      <c r="T389" s="19">
        <f t="shared" si="494"/>
        <v>49600</v>
      </c>
      <c r="U389" s="19">
        <f t="shared" si="494"/>
        <v>49600</v>
      </c>
      <c r="V389" s="19">
        <f t="shared" si="494"/>
        <v>1288297018.5799999</v>
      </c>
      <c r="W389" s="19">
        <f t="shared" si="494"/>
        <v>1205781500</v>
      </c>
      <c r="X389" s="42"/>
    </row>
    <row r="390" spans="1:24" outlineLevel="4" x14ac:dyDescent="0.2">
      <c r="A390" s="17" t="s">
        <v>322</v>
      </c>
      <c r="B390" s="18" t="s">
        <v>298</v>
      </c>
      <c r="C390" s="18" t="s">
        <v>19</v>
      </c>
      <c r="D390" s="18" t="s">
        <v>323</v>
      </c>
      <c r="E390" s="18"/>
      <c r="F390" s="19">
        <f>F391+F395+F399+F393+F397</f>
        <v>1163517186.8600001</v>
      </c>
      <c r="G390" s="19">
        <f t="shared" ref="G390:W390" si="495">G391+G395+G399+G393+G397</f>
        <v>947297900</v>
      </c>
      <c r="H390" s="19">
        <f t="shared" si="495"/>
        <v>-16627534.609999999</v>
      </c>
      <c r="I390" s="19">
        <f t="shared" si="495"/>
        <v>49600</v>
      </c>
      <c r="J390" s="19">
        <f t="shared" si="495"/>
        <v>1146889652.25</v>
      </c>
      <c r="K390" s="19">
        <f t="shared" si="495"/>
        <v>947347500</v>
      </c>
      <c r="L390" s="19">
        <f t="shared" si="495"/>
        <v>1019820171.58</v>
      </c>
      <c r="M390" s="19">
        <f t="shared" si="495"/>
        <v>947297900</v>
      </c>
      <c r="N390" s="19">
        <f t="shared" si="495"/>
        <v>49600</v>
      </c>
      <c r="O390" s="19">
        <f t="shared" si="495"/>
        <v>49600</v>
      </c>
      <c r="P390" s="19">
        <f t="shared" si="495"/>
        <v>1019869771.58</v>
      </c>
      <c r="Q390" s="19">
        <f t="shared" si="495"/>
        <v>947347500</v>
      </c>
      <c r="R390" s="19">
        <f t="shared" si="495"/>
        <v>1019820171.58</v>
      </c>
      <c r="S390" s="19">
        <f t="shared" si="495"/>
        <v>947297900</v>
      </c>
      <c r="T390" s="19">
        <f t="shared" si="495"/>
        <v>49600</v>
      </c>
      <c r="U390" s="19">
        <f t="shared" si="495"/>
        <v>49600</v>
      </c>
      <c r="V390" s="19">
        <f>V391+V395+V399+V393+V397</f>
        <v>1019869771.58</v>
      </c>
      <c r="W390" s="19">
        <f t="shared" si="495"/>
        <v>947347500</v>
      </c>
      <c r="X390" s="42"/>
    </row>
    <row r="391" spans="1:24" ht="48" outlineLevel="5" x14ac:dyDescent="0.2">
      <c r="A391" s="17" t="s">
        <v>32</v>
      </c>
      <c r="B391" s="18" t="s">
        <v>298</v>
      </c>
      <c r="C391" s="18" t="s">
        <v>19</v>
      </c>
      <c r="D391" s="18" t="s">
        <v>324</v>
      </c>
      <c r="E391" s="18"/>
      <c r="F391" s="19">
        <f>F392</f>
        <v>11286000</v>
      </c>
      <c r="G391" s="19">
        <f t="shared" ref="G391:K391" si="496">G392</f>
        <v>0</v>
      </c>
      <c r="H391" s="19">
        <f t="shared" si="496"/>
        <v>0</v>
      </c>
      <c r="I391" s="19">
        <f t="shared" si="496"/>
        <v>0</v>
      </c>
      <c r="J391" s="19">
        <f t="shared" si="496"/>
        <v>11286000</v>
      </c>
      <c r="K391" s="19">
        <f t="shared" si="496"/>
        <v>0</v>
      </c>
      <c r="L391" s="19">
        <f>L392</f>
        <v>0</v>
      </c>
      <c r="M391" s="19">
        <f t="shared" ref="M391:Q391" si="497">M392</f>
        <v>0</v>
      </c>
      <c r="N391" s="19">
        <f t="shared" si="497"/>
        <v>0</v>
      </c>
      <c r="O391" s="19">
        <f t="shared" si="497"/>
        <v>0</v>
      </c>
      <c r="P391" s="19">
        <f t="shared" si="497"/>
        <v>0</v>
      </c>
      <c r="Q391" s="19">
        <f t="shared" si="497"/>
        <v>0</v>
      </c>
      <c r="R391" s="19">
        <f>R392</f>
        <v>0</v>
      </c>
      <c r="S391" s="19">
        <f t="shared" ref="S391:W391" si="498">S392</f>
        <v>0</v>
      </c>
      <c r="T391" s="19">
        <f t="shared" si="498"/>
        <v>0</v>
      </c>
      <c r="U391" s="19">
        <f t="shared" si="498"/>
        <v>0</v>
      </c>
      <c r="V391" s="19">
        <f t="shared" si="498"/>
        <v>0</v>
      </c>
      <c r="W391" s="19">
        <f t="shared" si="498"/>
        <v>0</v>
      </c>
      <c r="X391" s="42"/>
    </row>
    <row r="392" spans="1:24" ht="36" outlineLevel="6" x14ac:dyDescent="0.2">
      <c r="A392" s="17" t="s">
        <v>124</v>
      </c>
      <c r="B392" s="18" t="s">
        <v>298</v>
      </c>
      <c r="C392" s="18" t="s">
        <v>19</v>
      </c>
      <c r="D392" s="18" t="s">
        <v>324</v>
      </c>
      <c r="E392" s="18" t="s">
        <v>125</v>
      </c>
      <c r="F392" s="19">
        <f>'[1]4.ведомства'!G230</f>
        <v>11286000</v>
      </c>
      <c r="G392" s="19">
        <f>'[1]4.ведомства'!H230</f>
        <v>0</v>
      </c>
      <c r="H392" s="19">
        <f>'[1]4.ведомства'!I230</f>
        <v>0</v>
      </c>
      <c r="I392" s="19">
        <f>'[1]4.ведомства'!J230</f>
        <v>0</v>
      </c>
      <c r="J392" s="19">
        <f>'[1]4.ведомства'!K230</f>
        <v>11286000</v>
      </c>
      <c r="K392" s="19">
        <f>'[1]4.ведомства'!L230</f>
        <v>0</v>
      </c>
      <c r="L392" s="19">
        <f>'[1]4.ведомства'!M230</f>
        <v>0</v>
      </c>
      <c r="M392" s="19">
        <f>'[1]4.ведомства'!N230</f>
        <v>0</v>
      </c>
      <c r="N392" s="19">
        <f>'[1]4.ведомства'!O230</f>
        <v>0</v>
      </c>
      <c r="O392" s="19">
        <f>'[1]4.ведомства'!P230</f>
        <v>0</v>
      </c>
      <c r="P392" s="19">
        <f>'[1]4.ведомства'!Q230</f>
        <v>0</v>
      </c>
      <c r="Q392" s="19">
        <f>'[1]4.ведомства'!R230</f>
        <v>0</v>
      </c>
      <c r="R392" s="19">
        <f>'[1]4.ведомства'!S230</f>
        <v>0</v>
      </c>
      <c r="S392" s="19">
        <f>'[1]4.ведомства'!T230</f>
        <v>0</v>
      </c>
      <c r="T392" s="19">
        <f>'[1]4.ведомства'!U230</f>
        <v>0</v>
      </c>
      <c r="U392" s="19">
        <f>'[1]4.ведомства'!V230</f>
        <v>0</v>
      </c>
      <c r="V392" s="19">
        <f>'[1]4.ведомства'!W230</f>
        <v>0</v>
      </c>
      <c r="W392" s="19">
        <f>'[1]4.ведомства'!X230</f>
        <v>0</v>
      </c>
      <c r="X392" s="42"/>
    </row>
    <row r="393" spans="1:24" ht="60" outlineLevel="5" x14ac:dyDescent="0.2">
      <c r="A393" s="17" t="s">
        <v>305</v>
      </c>
      <c r="B393" s="18" t="s">
        <v>298</v>
      </c>
      <c r="C393" s="18" t="s">
        <v>19</v>
      </c>
      <c r="D393" s="18" t="s">
        <v>325</v>
      </c>
      <c r="E393" s="18"/>
      <c r="F393" s="19">
        <f t="shared" ref="F393:W393" si="499">F394</f>
        <v>937253500</v>
      </c>
      <c r="G393" s="19">
        <f t="shared" si="499"/>
        <v>937253500</v>
      </c>
      <c r="H393" s="19">
        <f t="shared" si="499"/>
        <v>0</v>
      </c>
      <c r="I393" s="19">
        <f t="shared" si="499"/>
        <v>0</v>
      </c>
      <c r="J393" s="19">
        <f t="shared" si="499"/>
        <v>937253500</v>
      </c>
      <c r="K393" s="19">
        <f t="shared" si="499"/>
        <v>937253500</v>
      </c>
      <c r="L393" s="19">
        <f t="shared" si="499"/>
        <v>937253500</v>
      </c>
      <c r="M393" s="19">
        <f t="shared" si="499"/>
        <v>937253500</v>
      </c>
      <c r="N393" s="19">
        <f t="shared" si="499"/>
        <v>0</v>
      </c>
      <c r="O393" s="19">
        <f t="shared" si="499"/>
        <v>0</v>
      </c>
      <c r="P393" s="19">
        <f t="shared" si="499"/>
        <v>937253500</v>
      </c>
      <c r="Q393" s="19">
        <f t="shared" si="499"/>
        <v>937253500</v>
      </c>
      <c r="R393" s="19">
        <f t="shared" si="499"/>
        <v>937253500</v>
      </c>
      <c r="S393" s="19">
        <f t="shared" si="499"/>
        <v>937253500</v>
      </c>
      <c r="T393" s="19">
        <f t="shared" si="499"/>
        <v>0</v>
      </c>
      <c r="U393" s="19">
        <f t="shared" si="499"/>
        <v>0</v>
      </c>
      <c r="V393" s="19">
        <f t="shared" si="499"/>
        <v>937253500</v>
      </c>
      <c r="W393" s="19">
        <f t="shared" si="499"/>
        <v>937253500</v>
      </c>
      <c r="X393" s="42"/>
    </row>
    <row r="394" spans="1:24" ht="36" outlineLevel="6" x14ac:dyDescent="0.2">
      <c r="A394" s="17" t="s">
        <v>124</v>
      </c>
      <c r="B394" s="18" t="s">
        <v>298</v>
      </c>
      <c r="C394" s="18" t="s">
        <v>19</v>
      </c>
      <c r="D394" s="18" t="s">
        <v>325</v>
      </c>
      <c r="E394" s="18" t="s">
        <v>125</v>
      </c>
      <c r="F394" s="19">
        <f>'[1]4.ведомства'!G232</f>
        <v>937253500</v>
      </c>
      <c r="G394" s="19">
        <f>'[1]4.ведомства'!H232</f>
        <v>937253500</v>
      </c>
      <c r="H394" s="19">
        <f>'[1]4.ведомства'!I232</f>
        <v>0</v>
      </c>
      <c r="I394" s="19">
        <f>'[1]4.ведомства'!J232</f>
        <v>0</v>
      </c>
      <c r="J394" s="19">
        <f>'[1]4.ведомства'!K232</f>
        <v>937253500</v>
      </c>
      <c r="K394" s="19">
        <f>'[1]4.ведомства'!L232</f>
        <v>937253500</v>
      </c>
      <c r="L394" s="19">
        <f>'[1]4.ведомства'!M232</f>
        <v>937253500</v>
      </c>
      <c r="M394" s="19">
        <f>'[1]4.ведомства'!N232</f>
        <v>937253500</v>
      </c>
      <c r="N394" s="19">
        <f>'[1]4.ведомства'!O232</f>
        <v>0</v>
      </c>
      <c r="O394" s="19">
        <f>'[1]4.ведомства'!P232</f>
        <v>0</v>
      </c>
      <c r="P394" s="19">
        <f>'[1]4.ведомства'!Q232</f>
        <v>937253500</v>
      </c>
      <c r="Q394" s="19">
        <f>'[1]4.ведомства'!R232</f>
        <v>937253500</v>
      </c>
      <c r="R394" s="19">
        <f>'[1]4.ведомства'!S232</f>
        <v>937253500</v>
      </c>
      <c r="S394" s="19">
        <f>'[1]4.ведомства'!T232</f>
        <v>937253500</v>
      </c>
      <c r="T394" s="19">
        <f>'[1]4.ведомства'!U232</f>
        <v>0</v>
      </c>
      <c r="U394" s="19">
        <f>'[1]4.ведомства'!V232</f>
        <v>0</v>
      </c>
      <c r="V394" s="19">
        <f>'[1]4.ведомства'!W232</f>
        <v>937253500</v>
      </c>
      <c r="W394" s="19">
        <f>'[1]4.ведомства'!X232</f>
        <v>937253500</v>
      </c>
      <c r="X394" s="42"/>
    </row>
    <row r="395" spans="1:24" ht="120" outlineLevel="5" x14ac:dyDescent="0.2">
      <c r="A395" s="17" t="s">
        <v>326</v>
      </c>
      <c r="B395" s="18" t="s">
        <v>298</v>
      </c>
      <c r="C395" s="18" t="s">
        <v>19</v>
      </c>
      <c r="D395" s="18" t="s">
        <v>327</v>
      </c>
      <c r="E395" s="18"/>
      <c r="F395" s="19">
        <f>F396</f>
        <v>1240200</v>
      </c>
      <c r="G395" s="19">
        <f t="shared" ref="G395:K395" si="500">G396</f>
        <v>1240200</v>
      </c>
      <c r="H395" s="19">
        <f t="shared" si="500"/>
        <v>49600</v>
      </c>
      <c r="I395" s="19">
        <f t="shared" si="500"/>
        <v>49600</v>
      </c>
      <c r="J395" s="19">
        <f t="shared" si="500"/>
        <v>1289800</v>
      </c>
      <c r="K395" s="19">
        <f t="shared" si="500"/>
        <v>1289800</v>
      </c>
      <c r="L395" s="19">
        <f>L396</f>
        <v>1240200</v>
      </c>
      <c r="M395" s="19">
        <f t="shared" ref="M395:Q395" si="501">M396</f>
        <v>1240200</v>
      </c>
      <c r="N395" s="19">
        <f t="shared" si="501"/>
        <v>49600</v>
      </c>
      <c r="O395" s="19">
        <f t="shared" si="501"/>
        <v>49600</v>
      </c>
      <c r="P395" s="19">
        <f t="shared" si="501"/>
        <v>1289800</v>
      </c>
      <c r="Q395" s="19">
        <f t="shared" si="501"/>
        <v>1289800</v>
      </c>
      <c r="R395" s="19">
        <f>R396</f>
        <v>1240200</v>
      </c>
      <c r="S395" s="19">
        <f t="shared" ref="S395:W395" si="502">S396</f>
        <v>1240200</v>
      </c>
      <c r="T395" s="19">
        <f t="shared" si="502"/>
        <v>49600</v>
      </c>
      <c r="U395" s="19">
        <f t="shared" si="502"/>
        <v>49600</v>
      </c>
      <c r="V395" s="19">
        <f t="shared" si="502"/>
        <v>1289800</v>
      </c>
      <c r="W395" s="19">
        <f t="shared" si="502"/>
        <v>1289800</v>
      </c>
      <c r="X395" s="42"/>
    </row>
    <row r="396" spans="1:24" ht="36" outlineLevel="6" x14ac:dyDescent="0.2">
      <c r="A396" s="17" t="s">
        <v>124</v>
      </c>
      <c r="B396" s="18" t="s">
        <v>298</v>
      </c>
      <c r="C396" s="18" t="s">
        <v>19</v>
      </c>
      <c r="D396" s="18" t="s">
        <v>327</v>
      </c>
      <c r="E396" s="18" t="s">
        <v>125</v>
      </c>
      <c r="F396" s="19">
        <f>'[1]4.ведомства'!G234</f>
        <v>1240200</v>
      </c>
      <c r="G396" s="19">
        <f>'[1]4.ведомства'!H234</f>
        <v>1240200</v>
      </c>
      <c r="H396" s="19">
        <f>'[1]4.ведомства'!I234</f>
        <v>49600</v>
      </c>
      <c r="I396" s="19">
        <f>'[1]4.ведомства'!J234</f>
        <v>49600</v>
      </c>
      <c r="J396" s="19">
        <f>'[1]4.ведомства'!K234</f>
        <v>1289800</v>
      </c>
      <c r="K396" s="19">
        <f>'[1]4.ведомства'!L234</f>
        <v>1289800</v>
      </c>
      <c r="L396" s="19">
        <f>'[1]4.ведомства'!M234</f>
        <v>1240200</v>
      </c>
      <c r="M396" s="19">
        <f>'[1]4.ведомства'!N234</f>
        <v>1240200</v>
      </c>
      <c r="N396" s="19">
        <f>'[1]4.ведомства'!O234</f>
        <v>49600</v>
      </c>
      <c r="O396" s="19">
        <f>'[1]4.ведомства'!P234</f>
        <v>49600</v>
      </c>
      <c r="P396" s="19">
        <f>'[1]4.ведомства'!Q234</f>
        <v>1289800</v>
      </c>
      <c r="Q396" s="19">
        <f>'[1]4.ведомства'!R234</f>
        <v>1289800</v>
      </c>
      <c r="R396" s="19">
        <f>'[1]4.ведомства'!S234</f>
        <v>1240200</v>
      </c>
      <c r="S396" s="19">
        <f>'[1]4.ведомства'!T234</f>
        <v>1240200</v>
      </c>
      <c r="T396" s="19">
        <f>'[1]4.ведомства'!U234</f>
        <v>49600</v>
      </c>
      <c r="U396" s="19">
        <f>'[1]4.ведомства'!V234</f>
        <v>49600</v>
      </c>
      <c r="V396" s="19">
        <f>'[1]4.ведомства'!W234</f>
        <v>1289800</v>
      </c>
      <c r="W396" s="19">
        <f>'[1]4.ведомства'!X234</f>
        <v>1289800</v>
      </c>
      <c r="X396" s="42"/>
    </row>
    <row r="397" spans="1:24" ht="156" outlineLevel="6" x14ac:dyDescent="0.2">
      <c r="A397" s="21" t="s">
        <v>328</v>
      </c>
      <c r="B397" s="14" t="s">
        <v>298</v>
      </c>
      <c r="C397" s="14" t="s">
        <v>19</v>
      </c>
      <c r="D397" s="14" t="s">
        <v>329</v>
      </c>
      <c r="E397" s="18"/>
      <c r="F397" s="19">
        <f>F398</f>
        <v>8804200</v>
      </c>
      <c r="G397" s="19">
        <f t="shared" ref="G397:W397" si="503">G398</f>
        <v>8804200</v>
      </c>
      <c r="H397" s="19">
        <f t="shared" si="503"/>
        <v>0</v>
      </c>
      <c r="I397" s="19">
        <f t="shared" si="503"/>
        <v>0</v>
      </c>
      <c r="J397" s="19">
        <f t="shared" si="503"/>
        <v>8804200</v>
      </c>
      <c r="K397" s="19">
        <f t="shared" si="503"/>
        <v>8804200</v>
      </c>
      <c r="L397" s="19">
        <f t="shared" si="503"/>
        <v>8804200</v>
      </c>
      <c r="M397" s="19">
        <f t="shared" si="503"/>
        <v>8804200</v>
      </c>
      <c r="N397" s="19">
        <f t="shared" si="503"/>
        <v>0</v>
      </c>
      <c r="O397" s="19">
        <f t="shared" si="503"/>
        <v>0</v>
      </c>
      <c r="P397" s="19">
        <f t="shared" si="503"/>
        <v>8804200</v>
      </c>
      <c r="Q397" s="19">
        <f t="shared" si="503"/>
        <v>8804200</v>
      </c>
      <c r="R397" s="19">
        <f t="shared" si="503"/>
        <v>8804200</v>
      </c>
      <c r="S397" s="19">
        <f t="shared" si="503"/>
        <v>8804200</v>
      </c>
      <c r="T397" s="19">
        <f t="shared" si="503"/>
        <v>0</v>
      </c>
      <c r="U397" s="19">
        <f t="shared" si="503"/>
        <v>0</v>
      </c>
      <c r="V397" s="19">
        <f t="shared" si="503"/>
        <v>8804200</v>
      </c>
      <c r="W397" s="19">
        <f t="shared" si="503"/>
        <v>8804200</v>
      </c>
      <c r="X397" s="42"/>
    </row>
    <row r="398" spans="1:24" ht="36" outlineLevel="6" x14ac:dyDescent="0.2">
      <c r="A398" s="21" t="s">
        <v>124</v>
      </c>
      <c r="B398" s="14" t="s">
        <v>298</v>
      </c>
      <c r="C398" s="14" t="s">
        <v>19</v>
      </c>
      <c r="D398" s="14" t="s">
        <v>329</v>
      </c>
      <c r="E398" s="23">
        <v>600</v>
      </c>
      <c r="F398" s="19">
        <f>'[1]4.ведомства'!G236</f>
        <v>8804200</v>
      </c>
      <c r="G398" s="19">
        <f>'[1]4.ведомства'!H236</f>
        <v>8804200</v>
      </c>
      <c r="H398" s="19">
        <f>'[1]4.ведомства'!I236</f>
        <v>0</v>
      </c>
      <c r="I398" s="19">
        <f>'[1]4.ведомства'!J236</f>
        <v>0</v>
      </c>
      <c r="J398" s="19">
        <f>'[1]4.ведомства'!K236</f>
        <v>8804200</v>
      </c>
      <c r="K398" s="19">
        <f>'[1]4.ведомства'!L236</f>
        <v>8804200</v>
      </c>
      <c r="L398" s="19">
        <f>'[1]4.ведомства'!M236</f>
        <v>8804200</v>
      </c>
      <c r="M398" s="19">
        <f>'[1]4.ведомства'!N236</f>
        <v>8804200</v>
      </c>
      <c r="N398" s="19">
        <f>'[1]4.ведомства'!O236</f>
        <v>0</v>
      </c>
      <c r="O398" s="19">
        <f>'[1]4.ведомства'!P236</f>
        <v>0</v>
      </c>
      <c r="P398" s="19">
        <f>'[1]4.ведомства'!Q236</f>
        <v>8804200</v>
      </c>
      <c r="Q398" s="19">
        <f>'[1]4.ведомства'!R236</f>
        <v>8804200</v>
      </c>
      <c r="R398" s="19">
        <f>'[1]4.ведомства'!S236</f>
        <v>8804200</v>
      </c>
      <c r="S398" s="19">
        <f>'[1]4.ведомства'!T236</f>
        <v>8804200</v>
      </c>
      <c r="T398" s="19">
        <f>'[1]4.ведомства'!U236</f>
        <v>0</v>
      </c>
      <c r="U398" s="19">
        <f>'[1]4.ведомства'!V236</f>
        <v>0</v>
      </c>
      <c r="V398" s="19">
        <f>'[1]4.ведомства'!W236</f>
        <v>8804200</v>
      </c>
      <c r="W398" s="19">
        <f>'[1]4.ведомства'!X236</f>
        <v>8804200</v>
      </c>
      <c r="X398" s="42"/>
    </row>
    <row r="399" spans="1:24" ht="48" outlineLevel="5" x14ac:dyDescent="0.2">
      <c r="A399" s="17" t="s">
        <v>126</v>
      </c>
      <c r="B399" s="18" t="s">
        <v>298</v>
      </c>
      <c r="C399" s="18" t="s">
        <v>19</v>
      </c>
      <c r="D399" s="18" t="s">
        <v>330</v>
      </c>
      <c r="E399" s="18"/>
      <c r="F399" s="19">
        <f>F400</f>
        <v>204933286.86000001</v>
      </c>
      <c r="G399" s="19">
        <f t="shared" ref="G399:K399" si="504">G400</f>
        <v>0</v>
      </c>
      <c r="H399" s="19">
        <f t="shared" si="504"/>
        <v>-16677134.609999999</v>
      </c>
      <c r="I399" s="19">
        <f t="shared" si="504"/>
        <v>0</v>
      </c>
      <c r="J399" s="19">
        <f t="shared" si="504"/>
        <v>188256152.25</v>
      </c>
      <c r="K399" s="19">
        <f t="shared" si="504"/>
        <v>0</v>
      </c>
      <c r="L399" s="19">
        <f>L400</f>
        <v>72522271.579999998</v>
      </c>
      <c r="M399" s="19">
        <f t="shared" ref="M399:Q399" si="505">M400</f>
        <v>0</v>
      </c>
      <c r="N399" s="19">
        <f t="shared" si="505"/>
        <v>0</v>
      </c>
      <c r="O399" s="19">
        <f t="shared" si="505"/>
        <v>0</v>
      </c>
      <c r="P399" s="19">
        <f t="shared" si="505"/>
        <v>72522271.579999998</v>
      </c>
      <c r="Q399" s="19">
        <f t="shared" si="505"/>
        <v>0</v>
      </c>
      <c r="R399" s="19">
        <f>R400</f>
        <v>72522271.579999998</v>
      </c>
      <c r="S399" s="19">
        <f t="shared" ref="S399:W399" si="506">S400</f>
        <v>0</v>
      </c>
      <c r="T399" s="19">
        <f t="shared" si="506"/>
        <v>0</v>
      </c>
      <c r="U399" s="19">
        <f t="shared" si="506"/>
        <v>0</v>
      </c>
      <c r="V399" s="19">
        <f t="shared" si="506"/>
        <v>72522271.579999998</v>
      </c>
      <c r="W399" s="19">
        <f t="shared" si="506"/>
        <v>0</v>
      </c>
      <c r="X399" s="42"/>
    </row>
    <row r="400" spans="1:24" ht="36" outlineLevel="6" x14ac:dyDescent="0.2">
      <c r="A400" s="17" t="s">
        <v>124</v>
      </c>
      <c r="B400" s="18" t="s">
        <v>298</v>
      </c>
      <c r="C400" s="18" t="s">
        <v>19</v>
      </c>
      <c r="D400" s="18" t="s">
        <v>330</v>
      </c>
      <c r="E400" s="18" t="s">
        <v>125</v>
      </c>
      <c r="F400" s="19">
        <f>'[1]4.ведомства'!G238</f>
        <v>204933286.86000001</v>
      </c>
      <c r="G400" s="19">
        <f>'[1]4.ведомства'!H238</f>
        <v>0</v>
      </c>
      <c r="H400" s="19">
        <f>'[1]4.ведомства'!I238</f>
        <v>-16677134.609999999</v>
      </c>
      <c r="I400" s="19">
        <f>'[1]4.ведомства'!J238</f>
        <v>0</v>
      </c>
      <c r="J400" s="19">
        <f>'[1]4.ведомства'!K238</f>
        <v>188256152.25</v>
      </c>
      <c r="K400" s="19">
        <f>'[1]4.ведомства'!L238</f>
        <v>0</v>
      </c>
      <c r="L400" s="19">
        <f>'[1]4.ведомства'!M238</f>
        <v>72522271.579999998</v>
      </c>
      <c r="M400" s="19">
        <f>'[1]4.ведомства'!N238</f>
        <v>0</v>
      </c>
      <c r="N400" s="19">
        <f>'[1]4.ведомства'!O238</f>
        <v>0</v>
      </c>
      <c r="O400" s="19">
        <f>'[1]4.ведомства'!P238</f>
        <v>0</v>
      </c>
      <c r="P400" s="19">
        <f>'[1]4.ведомства'!Q238</f>
        <v>72522271.579999998</v>
      </c>
      <c r="Q400" s="19">
        <f>'[1]4.ведомства'!R238</f>
        <v>0</v>
      </c>
      <c r="R400" s="19">
        <f>'[1]4.ведомства'!S238</f>
        <v>72522271.579999998</v>
      </c>
      <c r="S400" s="19">
        <f>'[1]4.ведомства'!T238</f>
        <v>0</v>
      </c>
      <c r="T400" s="19">
        <f>'[1]4.ведомства'!U238</f>
        <v>0</v>
      </c>
      <c r="U400" s="19">
        <f>'[1]4.ведомства'!V238</f>
        <v>0</v>
      </c>
      <c r="V400" s="19">
        <f>'[1]4.ведомства'!W238</f>
        <v>72522271.579999998</v>
      </c>
      <c r="W400" s="19">
        <f>'[1]4.ведомства'!X238</f>
        <v>0</v>
      </c>
      <c r="X400" s="42"/>
    </row>
    <row r="401" spans="1:24" outlineLevel="4" x14ac:dyDescent="0.2">
      <c r="A401" s="17" t="s">
        <v>331</v>
      </c>
      <c r="B401" s="18" t="s">
        <v>298</v>
      </c>
      <c r="C401" s="18" t="s">
        <v>19</v>
      </c>
      <c r="D401" s="18" t="s">
        <v>332</v>
      </c>
      <c r="E401" s="18"/>
      <c r="F401" s="19">
        <f>F402+F404+F406+F408+F410+F412+F414+F416</f>
        <v>146888890.69999999</v>
      </c>
      <c r="G401" s="19">
        <f t="shared" ref="G401:K401" si="507">G402+G404+G406+G408+G410+G412+G414+G416</f>
        <v>137694300</v>
      </c>
      <c r="H401" s="19">
        <f t="shared" si="507"/>
        <v>0</v>
      </c>
      <c r="I401" s="19">
        <f t="shared" si="507"/>
        <v>0</v>
      </c>
      <c r="J401" s="19">
        <f t="shared" si="507"/>
        <v>146888890.69999999</v>
      </c>
      <c r="K401" s="19">
        <f t="shared" si="507"/>
        <v>137694300</v>
      </c>
      <c r="L401" s="19">
        <f>L402+L404+L406+L408+L410+L412+L414+L416</f>
        <v>147659500</v>
      </c>
      <c r="M401" s="19">
        <f t="shared" ref="M401:Q401" si="508">M402+M404+M406+M408+M410+M412+M414+M416</f>
        <v>138631200</v>
      </c>
      <c r="N401" s="19">
        <f t="shared" si="508"/>
        <v>0</v>
      </c>
      <c r="O401" s="19">
        <f t="shared" si="508"/>
        <v>0</v>
      </c>
      <c r="P401" s="19">
        <f t="shared" si="508"/>
        <v>147659500</v>
      </c>
      <c r="Q401" s="19">
        <f t="shared" si="508"/>
        <v>138631200</v>
      </c>
      <c r="R401" s="19">
        <f>R402+R404+R406+R408+R410+R412+R414+R416</f>
        <v>149904800</v>
      </c>
      <c r="S401" s="19">
        <f t="shared" ref="S401:W401" si="509">S402+S404+S406+S408+S410+S412+S414+S416</f>
        <v>141074700</v>
      </c>
      <c r="T401" s="19">
        <f t="shared" si="509"/>
        <v>0</v>
      </c>
      <c r="U401" s="19">
        <f t="shared" si="509"/>
        <v>0</v>
      </c>
      <c r="V401" s="19">
        <f t="shared" si="509"/>
        <v>149904800</v>
      </c>
      <c r="W401" s="19">
        <f t="shared" si="509"/>
        <v>141074700</v>
      </c>
      <c r="X401" s="42"/>
    </row>
    <row r="402" spans="1:24" ht="67.5" outlineLevel="5" x14ac:dyDescent="0.2">
      <c r="A402" s="24" t="s">
        <v>333</v>
      </c>
      <c r="B402" s="18" t="s">
        <v>298</v>
      </c>
      <c r="C402" s="18" t="s">
        <v>19</v>
      </c>
      <c r="D402" s="18" t="s">
        <v>334</v>
      </c>
      <c r="E402" s="18"/>
      <c r="F402" s="19">
        <f>F403</f>
        <v>2397200</v>
      </c>
      <c r="G402" s="19">
        <f t="shared" ref="G402:K402" si="510">G403</f>
        <v>2397200</v>
      </c>
      <c r="H402" s="19">
        <f t="shared" si="510"/>
        <v>0</v>
      </c>
      <c r="I402" s="19">
        <f t="shared" si="510"/>
        <v>0</v>
      </c>
      <c r="J402" s="19">
        <f t="shared" si="510"/>
        <v>2397200</v>
      </c>
      <c r="K402" s="19">
        <f t="shared" si="510"/>
        <v>2397200</v>
      </c>
      <c r="L402" s="19">
        <f>L403</f>
        <v>2578800</v>
      </c>
      <c r="M402" s="19">
        <f t="shared" ref="M402:Q402" si="511">M403</f>
        <v>2578800</v>
      </c>
      <c r="N402" s="19">
        <f t="shared" si="511"/>
        <v>0</v>
      </c>
      <c r="O402" s="19">
        <f t="shared" si="511"/>
        <v>0</v>
      </c>
      <c r="P402" s="19">
        <f t="shared" si="511"/>
        <v>2578800</v>
      </c>
      <c r="Q402" s="19">
        <f t="shared" si="511"/>
        <v>2578800</v>
      </c>
      <c r="R402" s="19">
        <f>R403</f>
        <v>2821900</v>
      </c>
      <c r="S402" s="19">
        <f t="shared" ref="S402:W402" si="512">S403</f>
        <v>2821900</v>
      </c>
      <c r="T402" s="19">
        <f t="shared" si="512"/>
        <v>0</v>
      </c>
      <c r="U402" s="19">
        <f t="shared" si="512"/>
        <v>0</v>
      </c>
      <c r="V402" s="19">
        <f t="shared" si="512"/>
        <v>2821900</v>
      </c>
      <c r="W402" s="19">
        <f t="shared" si="512"/>
        <v>2821900</v>
      </c>
      <c r="X402" s="42"/>
    </row>
    <row r="403" spans="1:24" ht="36" outlineLevel="6" x14ac:dyDescent="0.2">
      <c r="A403" s="17" t="s">
        <v>124</v>
      </c>
      <c r="B403" s="18" t="s">
        <v>298</v>
      </c>
      <c r="C403" s="18" t="s">
        <v>19</v>
      </c>
      <c r="D403" s="18" t="s">
        <v>334</v>
      </c>
      <c r="E403" s="18" t="s">
        <v>125</v>
      </c>
      <c r="F403" s="19">
        <f>'[1]4.ведомства'!G241</f>
        <v>2397200</v>
      </c>
      <c r="G403" s="19">
        <f>'[1]4.ведомства'!H241</f>
        <v>2397200</v>
      </c>
      <c r="H403" s="19">
        <f>'[1]4.ведомства'!I241</f>
        <v>0</v>
      </c>
      <c r="I403" s="19">
        <f>'[1]4.ведомства'!J241</f>
        <v>0</v>
      </c>
      <c r="J403" s="19">
        <f>'[1]4.ведомства'!K241</f>
        <v>2397200</v>
      </c>
      <c r="K403" s="19">
        <f>'[1]4.ведомства'!L241</f>
        <v>2397200</v>
      </c>
      <c r="L403" s="19">
        <f>'[1]4.ведомства'!M241</f>
        <v>2578800</v>
      </c>
      <c r="M403" s="19">
        <f>'[1]4.ведомства'!N241</f>
        <v>2578800</v>
      </c>
      <c r="N403" s="19">
        <f>'[1]4.ведомства'!O241</f>
        <v>0</v>
      </c>
      <c r="O403" s="19">
        <f>'[1]4.ведомства'!P241</f>
        <v>0</v>
      </c>
      <c r="P403" s="19">
        <f>'[1]4.ведомства'!Q241</f>
        <v>2578800</v>
      </c>
      <c r="Q403" s="19">
        <f>'[1]4.ведомства'!R241</f>
        <v>2578800</v>
      </c>
      <c r="R403" s="19">
        <f>'[1]4.ведомства'!S241</f>
        <v>2821900</v>
      </c>
      <c r="S403" s="19">
        <f>'[1]4.ведомства'!T241</f>
        <v>2821900</v>
      </c>
      <c r="T403" s="19">
        <f>'[1]4.ведомства'!U241</f>
        <v>0</v>
      </c>
      <c r="U403" s="19">
        <f>'[1]4.ведомства'!V241</f>
        <v>0</v>
      </c>
      <c r="V403" s="19">
        <f>'[1]4.ведомства'!W241</f>
        <v>2821900</v>
      </c>
      <c r="W403" s="19">
        <f>'[1]4.ведомства'!X241</f>
        <v>2821900</v>
      </c>
      <c r="X403" s="42"/>
    </row>
    <row r="404" spans="1:24" ht="60" outlineLevel="5" x14ac:dyDescent="0.2">
      <c r="A404" s="17" t="s">
        <v>335</v>
      </c>
      <c r="B404" s="18" t="s">
        <v>298</v>
      </c>
      <c r="C404" s="18" t="s">
        <v>19</v>
      </c>
      <c r="D404" s="18" t="s">
        <v>336</v>
      </c>
      <c r="E404" s="18"/>
      <c r="F404" s="19">
        <f>F405</f>
        <v>19272200</v>
      </c>
      <c r="G404" s="19">
        <f t="shared" ref="G404:K404" si="513">G405</f>
        <v>19272200</v>
      </c>
      <c r="H404" s="19">
        <f t="shared" si="513"/>
        <v>0</v>
      </c>
      <c r="I404" s="19">
        <f t="shared" si="513"/>
        <v>0</v>
      </c>
      <c r="J404" s="19">
        <f t="shared" si="513"/>
        <v>19272200</v>
      </c>
      <c r="K404" s="19">
        <f t="shared" si="513"/>
        <v>19272200</v>
      </c>
      <c r="L404" s="19">
        <f>L405</f>
        <v>19272200</v>
      </c>
      <c r="M404" s="19">
        <f t="shared" ref="M404:Q404" si="514">M405</f>
        <v>19272200</v>
      </c>
      <c r="N404" s="19">
        <f t="shared" si="514"/>
        <v>0</v>
      </c>
      <c r="O404" s="19">
        <f t="shared" si="514"/>
        <v>0</v>
      </c>
      <c r="P404" s="19">
        <f t="shared" si="514"/>
        <v>19272200</v>
      </c>
      <c r="Q404" s="19">
        <f t="shared" si="514"/>
        <v>19272200</v>
      </c>
      <c r="R404" s="19">
        <f>R405</f>
        <v>19272200</v>
      </c>
      <c r="S404" s="19">
        <f t="shared" ref="S404:W404" si="515">S405</f>
        <v>19272200</v>
      </c>
      <c r="T404" s="19">
        <f t="shared" si="515"/>
        <v>0</v>
      </c>
      <c r="U404" s="19">
        <f t="shared" si="515"/>
        <v>0</v>
      </c>
      <c r="V404" s="19">
        <f t="shared" si="515"/>
        <v>19272200</v>
      </c>
      <c r="W404" s="19">
        <f t="shared" si="515"/>
        <v>19272200</v>
      </c>
      <c r="X404" s="42"/>
    </row>
    <row r="405" spans="1:24" ht="36" outlineLevel="6" x14ac:dyDescent="0.2">
      <c r="A405" s="17" t="s">
        <v>124</v>
      </c>
      <c r="B405" s="18" t="s">
        <v>298</v>
      </c>
      <c r="C405" s="18" t="s">
        <v>19</v>
      </c>
      <c r="D405" s="18" t="s">
        <v>336</v>
      </c>
      <c r="E405" s="18" t="s">
        <v>125</v>
      </c>
      <c r="F405" s="19">
        <f>'[1]4.ведомства'!G243</f>
        <v>19272200</v>
      </c>
      <c r="G405" s="19">
        <f>'[1]4.ведомства'!H243</f>
        <v>19272200</v>
      </c>
      <c r="H405" s="19">
        <f>'[1]4.ведомства'!I243</f>
        <v>0</v>
      </c>
      <c r="I405" s="19">
        <f>'[1]4.ведомства'!J243</f>
        <v>0</v>
      </c>
      <c r="J405" s="19">
        <f>'[1]4.ведомства'!K243</f>
        <v>19272200</v>
      </c>
      <c r="K405" s="19">
        <f>'[1]4.ведомства'!L243</f>
        <v>19272200</v>
      </c>
      <c r="L405" s="19">
        <f>'[1]4.ведомства'!M243</f>
        <v>19272200</v>
      </c>
      <c r="M405" s="19">
        <f>'[1]4.ведомства'!N243</f>
        <v>19272200</v>
      </c>
      <c r="N405" s="19">
        <f>'[1]4.ведомства'!O243</f>
        <v>0</v>
      </c>
      <c r="O405" s="19">
        <f>'[1]4.ведомства'!P243</f>
        <v>0</v>
      </c>
      <c r="P405" s="19">
        <f>'[1]4.ведомства'!Q243</f>
        <v>19272200</v>
      </c>
      <c r="Q405" s="19">
        <f>'[1]4.ведомства'!R243</f>
        <v>19272200</v>
      </c>
      <c r="R405" s="19">
        <f>'[1]4.ведомства'!S243</f>
        <v>19272200</v>
      </c>
      <c r="S405" s="19">
        <f>'[1]4.ведомства'!T243</f>
        <v>19272200</v>
      </c>
      <c r="T405" s="19">
        <f>'[1]4.ведомства'!U243</f>
        <v>0</v>
      </c>
      <c r="U405" s="19">
        <f>'[1]4.ведомства'!V243</f>
        <v>0</v>
      </c>
      <c r="V405" s="19">
        <f>'[1]4.ведомства'!W243</f>
        <v>19272200</v>
      </c>
      <c r="W405" s="19">
        <f>'[1]4.ведомства'!X243</f>
        <v>19272200</v>
      </c>
      <c r="X405" s="42"/>
    </row>
    <row r="406" spans="1:24" ht="36" outlineLevel="5" x14ac:dyDescent="0.2">
      <c r="A406" s="17" t="s">
        <v>337</v>
      </c>
      <c r="B406" s="18" t="s">
        <v>298</v>
      </c>
      <c r="C406" s="18" t="s">
        <v>19</v>
      </c>
      <c r="D406" s="18" t="s">
        <v>338</v>
      </c>
      <c r="E406" s="18"/>
      <c r="F406" s="19">
        <f>F407</f>
        <v>61709700</v>
      </c>
      <c r="G406" s="19">
        <f t="shared" ref="G406:K406" si="516">G407</f>
        <v>61709700</v>
      </c>
      <c r="H406" s="19">
        <f t="shared" si="516"/>
        <v>0</v>
      </c>
      <c r="I406" s="19">
        <f t="shared" si="516"/>
        <v>0</v>
      </c>
      <c r="J406" s="19">
        <f t="shared" si="516"/>
        <v>61709700</v>
      </c>
      <c r="K406" s="19">
        <f t="shared" si="516"/>
        <v>61709700</v>
      </c>
      <c r="L406" s="19">
        <f>L407</f>
        <v>61709700</v>
      </c>
      <c r="M406" s="19">
        <f t="shared" ref="M406:Q406" si="517">M407</f>
        <v>61709700</v>
      </c>
      <c r="N406" s="19">
        <f t="shared" si="517"/>
        <v>0</v>
      </c>
      <c r="O406" s="19">
        <f t="shared" si="517"/>
        <v>0</v>
      </c>
      <c r="P406" s="19">
        <f t="shared" si="517"/>
        <v>61709700</v>
      </c>
      <c r="Q406" s="19">
        <f t="shared" si="517"/>
        <v>61709700</v>
      </c>
      <c r="R406" s="19">
        <f>R407</f>
        <v>61709700</v>
      </c>
      <c r="S406" s="19">
        <f t="shared" ref="S406:W406" si="518">S407</f>
        <v>61709700</v>
      </c>
      <c r="T406" s="19">
        <f t="shared" si="518"/>
        <v>0</v>
      </c>
      <c r="U406" s="19">
        <f t="shared" si="518"/>
        <v>0</v>
      </c>
      <c r="V406" s="19">
        <f t="shared" si="518"/>
        <v>61709700</v>
      </c>
      <c r="W406" s="19">
        <f t="shared" si="518"/>
        <v>61709700</v>
      </c>
      <c r="X406" s="42"/>
    </row>
    <row r="407" spans="1:24" ht="36" outlineLevel="6" x14ac:dyDescent="0.2">
      <c r="A407" s="17" t="s">
        <v>124</v>
      </c>
      <c r="B407" s="18" t="s">
        <v>298</v>
      </c>
      <c r="C407" s="18" t="s">
        <v>19</v>
      </c>
      <c r="D407" s="18" t="s">
        <v>338</v>
      </c>
      <c r="E407" s="18" t="s">
        <v>125</v>
      </c>
      <c r="F407" s="19">
        <f>'[1]4.ведомства'!G245</f>
        <v>61709700</v>
      </c>
      <c r="G407" s="19">
        <f>'[1]4.ведомства'!H245</f>
        <v>61709700</v>
      </c>
      <c r="H407" s="19">
        <f>'[1]4.ведомства'!I245</f>
        <v>0</v>
      </c>
      <c r="I407" s="19">
        <f>'[1]4.ведомства'!J245</f>
        <v>0</v>
      </c>
      <c r="J407" s="19">
        <f>'[1]4.ведомства'!K245</f>
        <v>61709700</v>
      </c>
      <c r="K407" s="19">
        <f>'[1]4.ведомства'!L245</f>
        <v>61709700</v>
      </c>
      <c r="L407" s="19">
        <f>'[1]4.ведомства'!M245</f>
        <v>61709700</v>
      </c>
      <c r="M407" s="19">
        <f>'[1]4.ведомства'!N245</f>
        <v>61709700</v>
      </c>
      <c r="N407" s="19">
        <f>'[1]4.ведомства'!O245</f>
        <v>0</v>
      </c>
      <c r="O407" s="19">
        <f>'[1]4.ведомства'!P245</f>
        <v>0</v>
      </c>
      <c r="P407" s="19">
        <f>'[1]4.ведомства'!Q245</f>
        <v>61709700</v>
      </c>
      <c r="Q407" s="19">
        <f>'[1]4.ведомства'!R245</f>
        <v>61709700</v>
      </c>
      <c r="R407" s="19">
        <f>'[1]4.ведомства'!S245</f>
        <v>61709700</v>
      </c>
      <c r="S407" s="19">
        <f>'[1]4.ведомства'!T245</f>
        <v>61709700</v>
      </c>
      <c r="T407" s="19">
        <f>'[1]4.ведомства'!U245</f>
        <v>0</v>
      </c>
      <c r="U407" s="19">
        <f>'[1]4.ведомства'!V245</f>
        <v>0</v>
      </c>
      <c r="V407" s="19">
        <f>'[1]4.ведомства'!W245</f>
        <v>61709700</v>
      </c>
      <c r="W407" s="19">
        <f>'[1]4.ведомства'!X245</f>
        <v>61709700</v>
      </c>
      <c r="X407" s="42"/>
    </row>
    <row r="408" spans="1:24" ht="48" outlineLevel="5" x14ac:dyDescent="0.2">
      <c r="A408" s="17" t="s">
        <v>339</v>
      </c>
      <c r="B408" s="18" t="s">
        <v>298</v>
      </c>
      <c r="C408" s="18" t="s">
        <v>19</v>
      </c>
      <c r="D408" s="18" t="s">
        <v>340</v>
      </c>
      <c r="E408" s="18"/>
      <c r="F408" s="19">
        <f>F409</f>
        <v>54036500</v>
      </c>
      <c r="G408" s="19">
        <f t="shared" ref="G408:K408" si="519">G409</f>
        <v>52955700</v>
      </c>
      <c r="H408" s="19">
        <f t="shared" si="519"/>
        <v>0</v>
      </c>
      <c r="I408" s="19">
        <f t="shared" si="519"/>
        <v>0</v>
      </c>
      <c r="J408" s="19">
        <f t="shared" si="519"/>
        <v>54036500</v>
      </c>
      <c r="K408" s="19">
        <f t="shared" si="519"/>
        <v>52955700</v>
      </c>
      <c r="L408" s="19">
        <f>L409</f>
        <v>56194400</v>
      </c>
      <c r="M408" s="19">
        <f t="shared" ref="M408:Q408" si="520">M409</f>
        <v>55070500</v>
      </c>
      <c r="N408" s="19">
        <f t="shared" si="520"/>
        <v>0</v>
      </c>
      <c r="O408" s="19">
        <f t="shared" si="520"/>
        <v>0</v>
      </c>
      <c r="P408" s="19">
        <f t="shared" si="520"/>
        <v>56194400</v>
      </c>
      <c r="Q408" s="19">
        <f t="shared" si="520"/>
        <v>55070500</v>
      </c>
      <c r="R408" s="19">
        <f>R409</f>
        <v>58439700</v>
      </c>
      <c r="S408" s="19">
        <f t="shared" ref="S408:W408" si="521">S409</f>
        <v>57270900</v>
      </c>
      <c r="T408" s="19">
        <f t="shared" si="521"/>
        <v>0</v>
      </c>
      <c r="U408" s="19">
        <f t="shared" si="521"/>
        <v>0</v>
      </c>
      <c r="V408" s="19">
        <f t="shared" si="521"/>
        <v>58439700</v>
      </c>
      <c r="W408" s="19">
        <f t="shared" si="521"/>
        <v>57270900</v>
      </c>
      <c r="X408" s="42"/>
    </row>
    <row r="409" spans="1:24" ht="36" outlineLevel="6" x14ac:dyDescent="0.2">
      <c r="A409" s="17" t="s">
        <v>124</v>
      </c>
      <c r="B409" s="18" t="s">
        <v>298</v>
      </c>
      <c r="C409" s="18" t="s">
        <v>19</v>
      </c>
      <c r="D409" s="18" t="s">
        <v>340</v>
      </c>
      <c r="E409" s="18" t="s">
        <v>125</v>
      </c>
      <c r="F409" s="19">
        <f>'[1]4.ведомства'!G247</f>
        <v>54036500</v>
      </c>
      <c r="G409" s="19">
        <f>'[1]4.ведомства'!H247</f>
        <v>52955700</v>
      </c>
      <c r="H409" s="19">
        <f>'[1]4.ведомства'!I247</f>
        <v>0</v>
      </c>
      <c r="I409" s="19">
        <f>'[1]4.ведомства'!J247</f>
        <v>0</v>
      </c>
      <c r="J409" s="19">
        <f>'[1]4.ведомства'!K247</f>
        <v>54036500</v>
      </c>
      <c r="K409" s="19">
        <f>'[1]4.ведомства'!L247</f>
        <v>52955700</v>
      </c>
      <c r="L409" s="19">
        <f>'[1]4.ведомства'!M247</f>
        <v>56194400</v>
      </c>
      <c r="M409" s="19">
        <f>'[1]4.ведомства'!N247</f>
        <v>55070500</v>
      </c>
      <c r="N409" s="19">
        <f>'[1]4.ведомства'!O247</f>
        <v>0</v>
      </c>
      <c r="O409" s="19">
        <f>'[1]4.ведомства'!P247</f>
        <v>0</v>
      </c>
      <c r="P409" s="19">
        <f>'[1]4.ведомства'!Q247</f>
        <v>56194400</v>
      </c>
      <c r="Q409" s="19">
        <f>'[1]4.ведомства'!R247</f>
        <v>55070500</v>
      </c>
      <c r="R409" s="19">
        <f>'[1]4.ведомства'!S247</f>
        <v>58439700</v>
      </c>
      <c r="S409" s="19">
        <f>'[1]4.ведомства'!T247</f>
        <v>57270900</v>
      </c>
      <c r="T409" s="19">
        <f>'[1]4.ведомства'!U247</f>
        <v>0</v>
      </c>
      <c r="U409" s="19">
        <f>'[1]4.ведомства'!V247</f>
        <v>0</v>
      </c>
      <c r="V409" s="19">
        <f>'[1]4.ведомства'!W247</f>
        <v>58439700</v>
      </c>
      <c r="W409" s="19">
        <f>'[1]4.ведомства'!X247</f>
        <v>57270900</v>
      </c>
      <c r="X409" s="42"/>
    </row>
    <row r="410" spans="1:24" ht="84" outlineLevel="5" x14ac:dyDescent="0.2">
      <c r="A410" s="17" t="s">
        <v>341</v>
      </c>
      <c r="B410" s="18" t="s">
        <v>298</v>
      </c>
      <c r="C410" s="18" t="s">
        <v>19</v>
      </c>
      <c r="D410" s="18" t="s">
        <v>342</v>
      </c>
      <c r="E410" s="18"/>
      <c r="F410" s="19">
        <f>F411</f>
        <v>7692590.7000000002</v>
      </c>
      <c r="G410" s="19">
        <f t="shared" ref="G410:K410" si="522">G411</f>
        <v>0</v>
      </c>
      <c r="H410" s="19">
        <f t="shared" si="522"/>
        <v>0</v>
      </c>
      <c r="I410" s="19">
        <f t="shared" si="522"/>
        <v>0</v>
      </c>
      <c r="J410" s="19">
        <f t="shared" si="522"/>
        <v>7692590.7000000002</v>
      </c>
      <c r="K410" s="19">
        <f t="shared" si="522"/>
        <v>0</v>
      </c>
      <c r="L410" s="19">
        <f>L411</f>
        <v>7511000</v>
      </c>
      <c r="M410" s="19">
        <f t="shared" ref="M410:Q410" si="523">M411</f>
        <v>0</v>
      </c>
      <c r="N410" s="19">
        <f t="shared" si="523"/>
        <v>0</v>
      </c>
      <c r="O410" s="19">
        <f t="shared" si="523"/>
        <v>0</v>
      </c>
      <c r="P410" s="19">
        <f t="shared" si="523"/>
        <v>7511000</v>
      </c>
      <c r="Q410" s="19">
        <f t="shared" si="523"/>
        <v>0</v>
      </c>
      <c r="R410" s="19">
        <f>R411</f>
        <v>7267900</v>
      </c>
      <c r="S410" s="19">
        <f t="shared" ref="S410:W410" si="524">S411</f>
        <v>0</v>
      </c>
      <c r="T410" s="19">
        <f t="shared" si="524"/>
        <v>0</v>
      </c>
      <c r="U410" s="19">
        <f t="shared" si="524"/>
        <v>0</v>
      </c>
      <c r="V410" s="19">
        <f t="shared" si="524"/>
        <v>7267900</v>
      </c>
      <c r="W410" s="19">
        <f t="shared" si="524"/>
        <v>0</v>
      </c>
      <c r="X410" s="42"/>
    </row>
    <row r="411" spans="1:24" ht="36" outlineLevel="6" x14ac:dyDescent="0.2">
      <c r="A411" s="17" t="s">
        <v>124</v>
      </c>
      <c r="B411" s="18" t="s">
        <v>298</v>
      </c>
      <c r="C411" s="18" t="s">
        <v>19</v>
      </c>
      <c r="D411" s="18" t="s">
        <v>342</v>
      </c>
      <c r="E411" s="18" t="s">
        <v>125</v>
      </c>
      <c r="F411" s="19">
        <f>'[1]4.ведомства'!G249</f>
        <v>7692590.7000000002</v>
      </c>
      <c r="G411" s="19">
        <f>'[1]4.ведомства'!H249</f>
        <v>0</v>
      </c>
      <c r="H411" s="19">
        <f>'[1]4.ведомства'!I249</f>
        <v>0</v>
      </c>
      <c r="I411" s="19">
        <f>'[1]4.ведомства'!J249</f>
        <v>0</v>
      </c>
      <c r="J411" s="19">
        <f>'[1]4.ведомства'!K249</f>
        <v>7692590.7000000002</v>
      </c>
      <c r="K411" s="19">
        <f>'[1]4.ведомства'!L249</f>
        <v>0</v>
      </c>
      <c r="L411" s="19">
        <f>'[1]4.ведомства'!M249</f>
        <v>7511000</v>
      </c>
      <c r="M411" s="19">
        <f>'[1]4.ведомства'!N249</f>
        <v>0</v>
      </c>
      <c r="N411" s="19">
        <f>'[1]4.ведомства'!O249</f>
        <v>0</v>
      </c>
      <c r="O411" s="19">
        <f>'[1]4.ведомства'!P249</f>
        <v>0</v>
      </c>
      <c r="P411" s="19">
        <f>'[1]4.ведомства'!Q249</f>
        <v>7511000</v>
      </c>
      <c r="Q411" s="19">
        <f>'[1]4.ведомства'!R249</f>
        <v>0</v>
      </c>
      <c r="R411" s="19">
        <f>'[1]4.ведомства'!S249</f>
        <v>7267900</v>
      </c>
      <c r="S411" s="19">
        <f>'[1]4.ведомства'!T249</f>
        <v>0</v>
      </c>
      <c r="T411" s="19">
        <f>'[1]4.ведомства'!U249</f>
        <v>0</v>
      </c>
      <c r="U411" s="19">
        <f>'[1]4.ведомства'!V249</f>
        <v>0</v>
      </c>
      <c r="V411" s="19">
        <f>'[1]4.ведомства'!W249</f>
        <v>7267900</v>
      </c>
      <c r="W411" s="19">
        <f>'[1]4.ведомства'!X249</f>
        <v>0</v>
      </c>
      <c r="X411" s="42"/>
    </row>
    <row r="412" spans="1:24" ht="60" outlineLevel="5" x14ac:dyDescent="0.2">
      <c r="A412" s="17" t="s">
        <v>343</v>
      </c>
      <c r="B412" s="18" t="s">
        <v>298</v>
      </c>
      <c r="C412" s="18" t="s">
        <v>19</v>
      </c>
      <c r="D412" s="18" t="s">
        <v>344</v>
      </c>
      <c r="E412" s="18"/>
      <c r="F412" s="19">
        <f>F413</f>
        <v>393400</v>
      </c>
      <c r="G412" s="19">
        <f t="shared" ref="G412:K412" si="525">G413</f>
        <v>0</v>
      </c>
      <c r="H412" s="19">
        <f t="shared" si="525"/>
        <v>0</v>
      </c>
      <c r="I412" s="19">
        <f t="shared" si="525"/>
        <v>0</v>
      </c>
      <c r="J412" s="19">
        <f t="shared" si="525"/>
        <v>393400</v>
      </c>
      <c r="K412" s="19">
        <f t="shared" si="525"/>
        <v>0</v>
      </c>
      <c r="L412" s="19">
        <f>L413</f>
        <v>393400</v>
      </c>
      <c r="M412" s="19">
        <f t="shared" ref="M412:Q412" si="526">M413</f>
        <v>0</v>
      </c>
      <c r="N412" s="19">
        <f t="shared" si="526"/>
        <v>0</v>
      </c>
      <c r="O412" s="19">
        <f t="shared" si="526"/>
        <v>0</v>
      </c>
      <c r="P412" s="19">
        <f t="shared" si="526"/>
        <v>393400</v>
      </c>
      <c r="Q412" s="19">
        <f t="shared" si="526"/>
        <v>0</v>
      </c>
      <c r="R412" s="19">
        <f>R413</f>
        <v>393400</v>
      </c>
      <c r="S412" s="19">
        <f t="shared" ref="S412:W412" si="527">S413</f>
        <v>0</v>
      </c>
      <c r="T412" s="19">
        <f t="shared" si="527"/>
        <v>0</v>
      </c>
      <c r="U412" s="19">
        <f t="shared" si="527"/>
        <v>0</v>
      </c>
      <c r="V412" s="19">
        <f t="shared" si="527"/>
        <v>393400</v>
      </c>
      <c r="W412" s="19">
        <f t="shared" si="527"/>
        <v>0</v>
      </c>
      <c r="X412" s="42"/>
    </row>
    <row r="413" spans="1:24" ht="36" outlineLevel="6" x14ac:dyDescent="0.2">
      <c r="A413" s="17" t="s">
        <v>124</v>
      </c>
      <c r="B413" s="18" t="s">
        <v>298</v>
      </c>
      <c r="C413" s="18" t="s">
        <v>19</v>
      </c>
      <c r="D413" s="18" t="s">
        <v>344</v>
      </c>
      <c r="E413" s="18" t="s">
        <v>125</v>
      </c>
      <c r="F413" s="19">
        <f>'[1]4.ведомства'!G251</f>
        <v>393400</v>
      </c>
      <c r="G413" s="19">
        <f>'[1]4.ведомства'!H251</f>
        <v>0</v>
      </c>
      <c r="H413" s="19">
        <f>'[1]4.ведомства'!I251</f>
        <v>0</v>
      </c>
      <c r="I413" s="19">
        <f>'[1]4.ведомства'!J251</f>
        <v>0</v>
      </c>
      <c r="J413" s="19">
        <f>'[1]4.ведомства'!K251</f>
        <v>393400</v>
      </c>
      <c r="K413" s="19">
        <f>'[1]4.ведомства'!L251</f>
        <v>0</v>
      </c>
      <c r="L413" s="19">
        <f>'[1]4.ведомства'!M251</f>
        <v>393400</v>
      </c>
      <c r="M413" s="19">
        <f>'[1]4.ведомства'!N251</f>
        <v>0</v>
      </c>
      <c r="N413" s="19">
        <f>'[1]4.ведомства'!O251</f>
        <v>0</v>
      </c>
      <c r="O413" s="19">
        <f>'[1]4.ведомства'!P251</f>
        <v>0</v>
      </c>
      <c r="P413" s="19">
        <f>'[1]4.ведомства'!Q251</f>
        <v>393400</v>
      </c>
      <c r="Q413" s="19">
        <f>'[1]4.ведомства'!R251</f>
        <v>0</v>
      </c>
      <c r="R413" s="19">
        <f>'[1]4.ведомства'!S251</f>
        <v>393400</v>
      </c>
      <c r="S413" s="19">
        <f>'[1]4.ведомства'!T251</f>
        <v>0</v>
      </c>
      <c r="T413" s="19">
        <f>'[1]4.ведомства'!U251</f>
        <v>0</v>
      </c>
      <c r="U413" s="19">
        <f>'[1]4.ведомства'!V251</f>
        <v>0</v>
      </c>
      <c r="V413" s="19">
        <f>'[1]4.ведомства'!W251</f>
        <v>393400</v>
      </c>
      <c r="W413" s="19">
        <f>'[1]4.ведомства'!X251</f>
        <v>0</v>
      </c>
      <c r="X413" s="42"/>
    </row>
    <row r="414" spans="1:24" ht="72" outlineLevel="5" x14ac:dyDescent="0.2">
      <c r="A414" s="17" t="s">
        <v>345</v>
      </c>
      <c r="B414" s="18" t="s">
        <v>298</v>
      </c>
      <c r="C414" s="18" t="s">
        <v>19</v>
      </c>
      <c r="D414" s="18" t="s">
        <v>346</v>
      </c>
      <c r="E414" s="18"/>
      <c r="F414" s="19">
        <f>F415</f>
        <v>27800</v>
      </c>
      <c r="G414" s="19">
        <f t="shared" ref="G414:K414" si="528">G415</f>
        <v>0</v>
      </c>
      <c r="H414" s="19">
        <f t="shared" si="528"/>
        <v>0</v>
      </c>
      <c r="I414" s="19">
        <f t="shared" si="528"/>
        <v>0</v>
      </c>
      <c r="J414" s="19">
        <f t="shared" si="528"/>
        <v>27800</v>
      </c>
      <c r="K414" s="19">
        <f t="shared" si="528"/>
        <v>0</v>
      </c>
      <c r="L414" s="19">
        <f>L415</f>
        <v>0</v>
      </c>
      <c r="M414" s="19">
        <f t="shared" ref="M414:Q414" si="529">M415</f>
        <v>0</v>
      </c>
      <c r="N414" s="19">
        <f t="shared" si="529"/>
        <v>0</v>
      </c>
      <c r="O414" s="19">
        <f t="shared" si="529"/>
        <v>0</v>
      </c>
      <c r="P414" s="19">
        <f t="shared" si="529"/>
        <v>0</v>
      </c>
      <c r="Q414" s="19">
        <f t="shared" si="529"/>
        <v>0</v>
      </c>
      <c r="R414" s="19">
        <f>R415</f>
        <v>0</v>
      </c>
      <c r="S414" s="19">
        <f t="shared" ref="S414:W414" si="530">S415</f>
        <v>0</v>
      </c>
      <c r="T414" s="19">
        <f t="shared" si="530"/>
        <v>0</v>
      </c>
      <c r="U414" s="19">
        <f t="shared" si="530"/>
        <v>0</v>
      </c>
      <c r="V414" s="19">
        <f t="shared" si="530"/>
        <v>0</v>
      </c>
      <c r="W414" s="19">
        <f t="shared" si="530"/>
        <v>0</v>
      </c>
      <c r="X414" s="42"/>
    </row>
    <row r="415" spans="1:24" ht="36" outlineLevel="6" x14ac:dyDescent="0.2">
      <c r="A415" s="17" t="s">
        <v>124</v>
      </c>
      <c r="B415" s="18" t="s">
        <v>298</v>
      </c>
      <c r="C415" s="18" t="s">
        <v>19</v>
      </c>
      <c r="D415" s="18" t="s">
        <v>346</v>
      </c>
      <c r="E415" s="18" t="s">
        <v>125</v>
      </c>
      <c r="F415" s="19">
        <f>'[1]4.ведомства'!G253</f>
        <v>27800</v>
      </c>
      <c r="G415" s="19">
        <f>'[1]4.ведомства'!H253</f>
        <v>0</v>
      </c>
      <c r="H415" s="19">
        <f>'[1]4.ведомства'!I253</f>
        <v>0</v>
      </c>
      <c r="I415" s="19">
        <f>'[1]4.ведомства'!J253</f>
        <v>0</v>
      </c>
      <c r="J415" s="19">
        <f>'[1]4.ведомства'!K253</f>
        <v>27800</v>
      </c>
      <c r="K415" s="19">
        <f>'[1]4.ведомства'!L253</f>
        <v>0</v>
      </c>
      <c r="L415" s="19">
        <f>'[1]4.ведомства'!M253</f>
        <v>0</v>
      </c>
      <c r="M415" s="19">
        <f>'[1]4.ведомства'!N253</f>
        <v>0</v>
      </c>
      <c r="N415" s="19">
        <f>'[1]4.ведомства'!O253</f>
        <v>0</v>
      </c>
      <c r="O415" s="19">
        <f>'[1]4.ведомства'!P253</f>
        <v>0</v>
      </c>
      <c r="P415" s="19">
        <f>'[1]4.ведомства'!Q253</f>
        <v>0</v>
      </c>
      <c r="Q415" s="19">
        <f>'[1]4.ведомства'!R253</f>
        <v>0</v>
      </c>
      <c r="R415" s="19">
        <f>'[1]4.ведомства'!S253</f>
        <v>0</v>
      </c>
      <c r="S415" s="19">
        <f>'[1]4.ведомства'!T253</f>
        <v>0</v>
      </c>
      <c r="T415" s="19">
        <f>'[1]4.ведомства'!U253</f>
        <v>0</v>
      </c>
      <c r="U415" s="19">
        <f>'[1]4.ведомства'!V253</f>
        <v>0</v>
      </c>
      <c r="V415" s="19">
        <f>'[1]4.ведомства'!W253</f>
        <v>0</v>
      </c>
      <c r="W415" s="19">
        <f>'[1]4.ведомства'!X253</f>
        <v>0</v>
      </c>
      <c r="X415" s="42"/>
    </row>
    <row r="416" spans="1:24" ht="48" outlineLevel="5" x14ac:dyDescent="0.2">
      <c r="A416" s="17" t="s">
        <v>339</v>
      </c>
      <c r="B416" s="18" t="s">
        <v>298</v>
      </c>
      <c r="C416" s="18" t="s">
        <v>19</v>
      </c>
      <c r="D416" s="18" t="s">
        <v>347</v>
      </c>
      <c r="E416" s="18"/>
      <c r="F416" s="19">
        <f>F417</f>
        <v>1359500</v>
      </c>
      <c r="G416" s="19">
        <f t="shared" ref="G416:K416" si="531">G417</f>
        <v>1359500</v>
      </c>
      <c r="H416" s="19">
        <f t="shared" si="531"/>
        <v>0</v>
      </c>
      <c r="I416" s="19">
        <f t="shared" si="531"/>
        <v>0</v>
      </c>
      <c r="J416" s="19">
        <f t="shared" si="531"/>
        <v>1359500</v>
      </c>
      <c r="K416" s="19">
        <f t="shared" si="531"/>
        <v>1359500</v>
      </c>
      <c r="L416" s="19">
        <f>L417</f>
        <v>0</v>
      </c>
      <c r="M416" s="19">
        <f t="shared" ref="M416:Q416" si="532">M417</f>
        <v>0</v>
      </c>
      <c r="N416" s="19">
        <f t="shared" si="532"/>
        <v>0</v>
      </c>
      <c r="O416" s="19">
        <f t="shared" si="532"/>
        <v>0</v>
      </c>
      <c r="P416" s="19">
        <f t="shared" si="532"/>
        <v>0</v>
      </c>
      <c r="Q416" s="19">
        <f t="shared" si="532"/>
        <v>0</v>
      </c>
      <c r="R416" s="19">
        <f>R417</f>
        <v>0</v>
      </c>
      <c r="S416" s="19">
        <f t="shared" ref="S416:W416" si="533">S417</f>
        <v>0</v>
      </c>
      <c r="T416" s="19">
        <f t="shared" si="533"/>
        <v>0</v>
      </c>
      <c r="U416" s="19">
        <f t="shared" si="533"/>
        <v>0</v>
      </c>
      <c r="V416" s="19">
        <f t="shared" si="533"/>
        <v>0</v>
      </c>
      <c r="W416" s="19">
        <f t="shared" si="533"/>
        <v>0</v>
      </c>
      <c r="X416" s="42"/>
    </row>
    <row r="417" spans="1:24" ht="36" outlineLevel="6" x14ac:dyDescent="0.2">
      <c r="A417" s="17" t="s">
        <v>124</v>
      </c>
      <c r="B417" s="18" t="s">
        <v>298</v>
      </c>
      <c r="C417" s="18" t="s">
        <v>19</v>
      </c>
      <c r="D417" s="18" t="s">
        <v>347</v>
      </c>
      <c r="E417" s="18" t="s">
        <v>125</v>
      </c>
      <c r="F417" s="19">
        <f>'[1]4.ведомства'!G255</f>
        <v>1359500</v>
      </c>
      <c r="G417" s="19">
        <f>'[1]4.ведомства'!H255</f>
        <v>1359500</v>
      </c>
      <c r="H417" s="19">
        <f>'[1]4.ведомства'!I255</f>
        <v>0</v>
      </c>
      <c r="I417" s="19">
        <f>'[1]4.ведомства'!J255</f>
        <v>0</v>
      </c>
      <c r="J417" s="19">
        <f>'[1]4.ведомства'!K255</f>
        <v>1359500</v>
      </c>
      <c r="K417" s="19">
        <f>'[1]4.ведомства'!L255</f>
        <v>1359500</v>
      </c>
      <c r="L417" s="19">
        <f>'[1]4.ведомства'!M255</f>
        <v>0</v>
      </c>
      <c r="M417" s="19">
        <f>'[1]4.ведомства'!N255</f>
        <v>0</v>
      </c>
      <c r="N417" s="19">
        <f>'[1]4.ведомства'!O255</f>
        <v>0</v>
      </c>
      <c r="O417" s="19">
        <f>'[1]4.ведомства'!P255</f>
        <v>0</v>
      </c>
      <c r="P417" s="19">
        <f>'[1]4.ведомства'!Q255</f>
        <v>0</v>
      </c>
      <c r="Q417" s="19">
        <f>'[1]4.ведомства'!R255</f>
        <v>0</v>
      </c>
      <c r="R417" s="19">
        <f>'[1]4.ведомства'!S255</f>
        <v>0</v>
      </c>
      <c r="S417" s="19">
        <f>'[1]4.ведомства'!T255</f>
        <v>0</v>
      </c>
      <c r="T417" s="19">
        <f>'[1]4.ведомства'!U255</f>
        <v>0</v>
      </c>
      <c r="U417" s="19">
        <f>'[1]4.ведомства'!V255</f>
        <v>0</v>
      </c>
      <c r="V417" s="19">
        <f>'[1]4.ведомства'!W255</f>
        <v>0</v>
      </c>
      <c r="W417" s="19">
        <f>'[1]4.ведомства'!X255</f>
        <v>0</v>
      </c>
      <c r="X417" s="42"/>
    </row>
    <row r="418" spans="1:24" ht="36" outlineLevel="4" x14ac:dyDescent="0.2">
      <c r="A418" s="17" t="s">
        <v>308</v>
      </c>
      <c r="B418" s="18" t="s">
        <v>298</v>
      </c>
      <c r="C418" s="18" t="s">
        <v>19</v>
      </c>
      <c r="D418" s="18" t="s">
        <v>309</v>
      </c>
      <c r="E418" s="18"/>
      <c r="F418" s="19">
        <f>F419+F421</f>
        <v>1163147</v>
      </c>
      <c r="G418" s="19">
        <f t="shared" ref="G418:K418" si="534">G419+G421</f>
        <v>0</v>
      </c>
      <c r="H418" s="19">
        <f t="shared" si="534"/>
        <v>0</v>
      </c>
      <c r="I418" s="19">
        <f t="shared" si="534"/>
        <v>0</v>
      </c>
      <c r="J418" s="19">
        <f t="shared" si="534"/>
        <v>1163147</v>
      </c>
      <c r="K418" s="19">
        <f t="shared" si="534"/>
        <v>0</v>
      </c>
      <c r="L418" s="19">
        <f>L419+L421</f>
        <v>1163147</v>
      </c>
      <c r="M418" s="19">
        <f t="shared" ref="M418:Q418" si="535">M419+M421</f>
        <v>0</v>
      </c>
      <c r="N418" s="19">
        <f t="shared" si="535"/>
        <v>0</v>
      </c>
      <c r="O418" s="19">
        <f t="shared" si="535"/>
        <v>0</v>
      </c>
      <c r="P418" s="19">
        <f t="shared" si="535"/>
        <v>1163147</v>
      </c>
      <c r="Q418" s="19">
        <f t="shared" si="535"/>
        <v>0</v>
      </c>
      <c r="R418" s="19">
        <f>R419+R421</f>
        <v>1163147</v>
      </c>
      <c r="S418" s="19">
        <f t="shared" ref="S418:W418" si="536">S419+S421</f>
        <v>0</v>
      </c>
      <c r="T418" s="19">
        <f t="shared" si="536"/>
        <v>0</v>
      </c>
      <c r="U418" s="19">
        <f t="shared" si="536"/>
        <v>0</v>
      </c>
      <c r="V418" s="19">
        <f t="shared" si="536"/>
        <v>1163147</v>
      </c>
      <c r="W418" s="19">
        <f t="shared" si="536"/>
        <v>0</v>
      </c>
      <c r="X418" s="42"/>
    </row>
    <row r="419" spans="1:24" ht="24" outlineLevel="5" x14ac:dyDescent="0.2">
      <c r="A419" s="17" t="s">
        <v>348</v>
      </c>
      <c r="B419" s="18" t="s">
        <v>298</v>
      </c>
      <c r="C419" s="18" t="s">
        <v>19</v>
      </c>
      <c r="D419" s="18" t="s">
        <v>349</v>
      </c>
      <c r="E419" s="18"/>
      <c r="F419" s="19">
        <f>F420</f>
        <v>1100000</v>
      </c>
      <c r="G419" s="19">
        <f t="shared" ref="G419:K419" si="537">G420</f>
        <v>0</v>
      </c>
      <c r="H419" s="19">
        <f t="shared" si="537"/>
        <v>0</v>
      </c>
      <c r="I419" s="19">
        <f t="shared" si="537"/>
        <v>0</v>
      </c>
      <c r="J419" s="19">
        <f t="shared" si="537"/>
        <v>1100000</v>
      </c>
      <c r="K419" s="19">
        <f t="shared" si="537"/>
        <v>0</v>
      </c>
      <c r="L419" s="19">
        <f>L420</f>
        <v>1100000</v>
      </c>
      <c r="M419" s="19">
        <f t="shared" ref="M419:Q419" si="538">M420</f>
        <v>0</v>
      </c>
      <c r="N419" s="19">
        <f t="shared" si="538"/>
        <v>0</v>
      </c>
      <c r="O419" s="19">
        <f t="shared" si="538"/>
        <v>0</v>
      </c>
      <c r="P419" s="19">
        <f t="shared" si="538"/>
        <v>1100000</v>
      </c>
      <c r="Q419" s="19">
        <f t="shared" si="538"/>
        <v>0</v>
      </c>
      <c r="R419" s="19">
        <f>R420</f>
        <v>1100000</v>
      </c>
      <c r="S419" s="19">
        <f t="shared" ref="S419:W419" si="539">S420</f>
        <v>0</v>
      </c>
      <c r="T419" s="19">
        <f t="shared" si="539"/>
        <v>0</v>
      </c>
      <c r="U419" s="19">
        <f t="shared" si="539"/>
        <v>0</v>
      </c>
      <c r="V419" s="19">
        <f t="shared" si="539"/>
        <v>1100000</v>
      </c>
      <c r="W419" s="19">
        <f t="shared" si="539"/>
        <v>0</v>
      </c>
      <c r="X419" s="42"/>
    </row>
    <row r="420" spans="1:24" ht="36" outlineLevel="6" x14ac:dyDescent="0.2">
      <c r="A420" s="17" t="s">
        <v>124</v>
      </c>
      <c r="B420" s="18" t="s">
        <v>298</v>
      </c>
      <c r="C420" s="18" t="s">
        <v>19</v>
      </c>
      <c r="D420" s="18" t="s">
        <v>349</v>
      </c>
      <c r="E420" s="18" t="s">
        <v>125</v>
      </c>
      <c r="F420" s="19">
        <f>'[1]4.ведомства'!G258</f>
        <v>1100000</v>
      </c>
      <c r="G420" s="19">
        <f>'[1]4.ведомства'!H258</f>
        <v>0</v>
      </c>
      <c r="H420" s="19">
        <f>'[1]4.ведомства'!I258</f>
        <v>0</v>
      </c>
      <c r="I420" s="19">
        <f>'[1]4.ведомства'!J258</f>
        <v>0</v>
      </c>
      <c r="J420" s="19">
        <f>'[1]4.ведомства'!K258</f>
        <v>1100000</v>
      </c>
      <c r="K420" s="19">
        <f>'[1]4.ведомства'!L258</f>
        <v>0</v>
      </c>
      <c r="L420" s="19">
        <f>'[1]4.ведомства'!M258</f>
        <v>1100000</v>
      </c>
      <c r="M420" s="19">
        <f>'[1]4.ведомства'!N258</f>
        <v>0</v>
      </c>
      <c r="N420" s="19">
        <f>'[1]4.ведомства'!O258</f>
        <v>0</v>
      </c>
      <c r="O420" s="19">
        <f>'[1]4.ведомства'!P258</f>
        <v>0</v>
      </c>
      <c r="P420" s="19">
        <f>'[1]4.ведомства'!Q258</f>
        <v>1100000</v>
      </c>
      <c r="Q420" s="19">
        <f>'[1]4.ведомства'!R258</f>
        <v>0</v>
      </c>
      <c r="R420" s="19">
        <f>'[1]4.ведомства'!S258</f>
        <v>1100000</v>
      </c>
      <c r="S420" s="19">
        <f>'[1]4.ведомства'!T258</f>
        <v>0</v>
      </c>
      <c r="T420" s="19">
        <f>'[1]4.ведомства'!U258</f>
        <v>0</v>
      </c>
      <c r="U420" s="19">
        <f>'[1]4.ведомства'!V258</f>
        <v>0</v>
      </c>
      <c r="V420" s="19">
        <f>'[1]4.ведомства'!W258</f>
        <v>1100000</v>
      </c>
      <c r="W420" s="19">
        <f>'[1]4.ведомства'!X258</f>
        <v>0</v>
      </c>
      <c r="X420" s="42"/>
    </row>
    <row r="421" spans="1:24" ht="24" outlineLevel="5" x14ac:dyDescent="0.2">
      <c r="A421" s="17" t="s">
        <v>310</v>
      </c>
      <c r="B421" s="18" t="s">
        <v>298</v>
      </c>
      <c r="C421" s="18" t="s">
        <v>19</v>
      </c>
      <c r="D421" s="18" t="s">
        <v>311</v>
      </c>
      <c r="E421" s="18"/>
      <c r="F421" s="19">
        <f>F422</f>
        <v>63147</v>
      </c>
      <c r="G421" s="19">
        <f t="shared" ref="G421:K421" si="540">G422</f>
        <v>0</v>
      </c>
      <c r="H421" s="19">
        <f t="shared" si="540"/>
        <v>0</v>
      </c>
      <c r="I421" s="19">
        <f t="shared" si="540"/>
        <v>0</v>
      </c>
      <c r="J421" s="19">
        <f t="shared" si="540"/>
        <v>63147</v>
      </c>
      <c r="K421" s="19">
        <f t="shared" si="540"/>
        <v>0</v>
      </c>
      <c r="L421" s="19">
        <f>L422</f>
        <v>63147</v>
      </c>
      <c r="M421" s="19">
        <f t="shared" ref="M421:Q421" si="541">M422</f>
        <v>0</v>
      </c>
      <c r="N421" s="19">
        <f t="shared" si="541"/>
        <v>0</v>
      </c>
      <c r="O421" s="19">
        <f t="shared" si="541"/>
        <v>0</v>
      </c>
      <c r="P421" s="19">
        <f t="shared" si="541"/>
        <v>63147</v>
      </c>
      <c r="Q421" s="19">
        <f t="shared" si="541"/>
        <v>0</v>
      </c>
      <c r="R421" s="19">
        <f>R422</f>
        <v>63147</v>
      </c>
      <c r="S421" s="19">
        <f t="shared" ref="S421:W421" si="542">S422</f>
        <v>0</v>
      </c>
      <c r="T421" s="19">
        <f t="shared" si="542"/>
        <v>0</v>
      </c>
      <c r="U421" s="19">
        <f t="shared" si="542"/>
        <v>0</v>
      </c>
      <c r="V421" s="19">
        <f t="shared" si="542"/>
        <v>63147</v>
      </c>
      <c r="W421" s="19">
        <f t="shared" si="542"/>
        <v>0</v>
      </c>
      <c r="X421" s="42"/>
    </row>
    <row r="422" spans="1:24" ht="36" outlineLevel="6" x14ac:dyDescent="0.2">
      <c r="A422" s="17" t="s">
        <v>124</v>
      </c>
      <c r="B422" s="18" t="s">
        <v>298</v>
      </c>
      <c r="C422" s="18" t="s">
        <v>19</v>
      </c>
      <c r="D422" s="18" t="s">
        <v>311</v>
      </c>
      <c r="E422" s="18" t="s">
        <v>125</v>
      </c>
      <c r="F422" s="19">
        <f>'[1]4.ведомства'!G260</f>
        <v>63147</v>
      </c>
      <c r="G422" s="19">
        <f>'[1]4.ведомства'!H260</f>
        <v>0</v>
      </c>
      <c r="H422" s="19">
        <f>'[1]4.ведомства'!I260</f>
        <v>0</v>
      </c>
      <c r="I422" s="19">
        <f>'[1]4.ведомства'!J260</f>
        <v>0</v>
      </c>
      <c r="J422" s="19">
        <f>'[1]4.ведомства'!K260</f>
        <v>63147</v>
      </c>
      <c r="K422" s="19">
        <f>'[1]4.ведомства'!L260</f>
        <v>0</v>
      </c>
      <c r="L422" s="19">
        <f>'[1]4.ведомства'!M260</f>
        <v>63147</v>
      </c>
      <c r="M422" s="19">
        <f>'[1]4.ведомства'!N260</f>
        <v>0</v>
      </c>
      <c r="N422" s="19">
        <f>'[1]4.ведомства'!O260</f>
        <v>0</v>
      </c>
      <c r="O422" s="19">
        <f>'[1]4.ведомства'!P260</f>
        <v>0</v>
      </c>
      <c r="P422" s="19">
        <f>'[1]4.ведомства'!Q260</f>
        <v>63147</v>
      </c>
      <c r="Q422" s="19">
        <f>'[1]4.ведомства'!R260</f>
        <v>0</v>
      </c>
      <c r="R422" s="19">
        <f>'[1]4.ведомства'!S260</f>
        <v>63147</v>
      </c>
      <c r="S422" s="19">
        <f>'[1]4.ведомства'!T260</f>
        <v>0</v>
      </c>
      <c r="T422" s="19">
        <f>'[1]4.ведомства'!U260</f>
        <v>0</v>
      </c>
      <c r="U422" s="19">
        <f>'[1]4.ведомства'!V260</f>
        <v>0</v>
      </c>
      <c r="V422" s="19">
        <f>'[1]4.ведомства'!W260</f>
        <v>63147</v>
      </c>
      <c r="W422" s="19">
        <f>'[1]4.ведомства'!X260</f>
        <v>0</v>
      </c>
      <c r="X422" s="42"/>
    </row>
    <row r="423" spans="1:24" outlineLevel="4" x14ac:dyDescent="0.2">
      <c r="A423" s="17" t="s">
        <v>350</v>
      </c>
      <c r="B423" s="18" t="s">
        <v>298</v>
      </c>
      <c r="C423" s="18" t="s">
        <v>19</v>
      </c>
      <c r="D423" s="18" t="s">
        <v>351</v>
      </c>
      <c r="E423" s="18"/>
      <c r="F423" s="19">
        <f>F424+F426+F428+F430</f>
        <v>0</v>
      </c>
      <c r="G423" s="19">
        <f t="shared" ref="G423:K423" si="543">G424+G426+G428+G430</f>
        <v>0</v>
      </c>
      <c r="H423" s="19">
        <f t="shared" si="543"/>
        <v>0</v>
      </c>
      <c r="I423" s="19">
        <f t="shared" si="543"/>
        <v>0</v>
      </c>
      <c r="J423" s="19">
        <f t="shared" si="543"/>
        <v>0</v>
      </c>
      <c r="K423" s="19">
        <f t="shared" si="543"/>
        <v>0</v>
      </c>
      <c r="L423" s="19">
        <f>L424+L426+L428+L430</f>
        <v>139717894.74000001</v>
      </c>
      <c r="M423" s="19">
        <f t="shared" ref="M423:Q423" si="544">M424+M426+M428+M430</f>
        <v>124698220.53</v>
      </c>
      <c r="N423" s="19">
        <f t="shared" si="544"/>
        <v>19.3</v>
      </c>
      <c r="O423" s="19">
        <f t="shared" si="544"/>
        <v>10</v>
      </c>
      <c r="P423" s="19">
        <f t="shared" si="544"/>
        <v>139717914.04000002</v>
      </c>
      <c r="Q423" s="19">
        <f t="shared" si="544"/>
        <v>124698230.53</v>
      </c>
      <c r="R423" s="19">
        <f>R424+R426+R428+R430</f>
        <v>0</v>
      </c>
      <c r="S423" s="19">
        <f t="shared" ref="S423:W423" si="545">S424+S426+S428+S430</f>
        <v>0</v>
      </c>
      <c r="T423" s="19">
        <f t="shared" si="545"/>
        <v>0</v>
      </c>
      <c r="U423" s="19">
        <f t="shared" si="545"/>
        <v>0</v>
      </c>
      <c r="V423" s="19">
        <f t="shared" si="545"/>
        <v>0</v>
      </c>
      <c r="W423" s="19">
        <f t="shared" si="545"/>
        <v>0</v>
      </c>
      <c r="X423" s="42"/>
    </row>
    <row r="424" spans="1:24" ht="60" outlineLevel="5" x14ac:dyDescent="0.2">
      <c r="A424" s="17" t="s">
        <v>352</v>
      </c>
      <c r="B424" s="18" t="s">
        <v>298</v>
      </c>
      <c r="C424" s="18" t="s">
        <v>19</v>
      </c>
      <c r="D424" s="18" t="s">
        <v>353</v>
      </c>
      <c r="E424" s="18"/>
      <c r="F424" s="19">
        <f>F425</f>
        <v>0</v>
      </c>
      <c r="G424" s="19">
        <f t="shared" ref="G424:K424" si="546">G425</f>
        <v>0</v>
      </c>
      <c r="H424" s="19">
        <f t="shared" si="546"/>
        <v>0</v>
      </c>
      <c r="I424" s="19">
        <f t="shared" si="546"/>
        <v>0</v>
      </c>
      <c r="J424" s="19">
        <f t="shared" si="546"/>
        <v>0</v>
      </c>
      <c r="K424" s="19">
        <f t="shared" si="546"/>
        <v>0</v>
      </c>
      <c r="L424" s="19">
        <f>L425</f>
        <v>14912280.699999999</v>
      </c>
      <c r="M424" s="19">
        <f t="shared" ref="M424:Q424" si="547">M425</f>
        <v>13309210</v>
      </c>
      <c r="N424" s="19">
        <f t="shared" si="547"/>
        <v>19.3</v>
      </c>
      <c r="O424" s="19">
        <f t="shared" si="547"/>
        <v>10</v>
      </c>
      <c r="P424" s="19">
        <f t="shared" si="547"/>
        <v>14912300</v>
      </c>
      <c r="Q424" s="19">
        <f t="shared" si="547"/>
        <v>13309220</v>
      </c>
      <c r="R424" s="19">
        <f>R425</f>
        <v>0</v>
      </c>
      <c r="S424" s="19">
        <f t="shared" ref="S424:W424" si="548">S425</f>
        <v>0</v>
      </c>
      <c r="T424" s="19">
        <f t="shared" si="548"/>
        <v>0</v>
      </c>
      <c r="U424" s="19">
        <f t="shared" si="548"/>
        <v>0</v>
      </c>
      <c r="V424" s="19">
        <f t="shared" si="548"/>
        <v>0</v>
      </c>
      <c r="W424" s="19">
        <f t="shared" si="548"/>
        <v>0</v>
      </c>
      <c r="X424" s="42"/>
    </row>
    <row r="425" spans="1:24" ht="36" outlineLevel="6" x14ac:dyDescent="0.2">
      <c r="A425" s="17" t="s">
        <v>124</v>
      </c>
      <c r="B425" s="18" t="s">
        <v>298</v>
      </c>
      <c r="C425" s="18" t="s">
        <v>19</v>
      </c>
      <c r="D425" s="18" t="s">
        <v>353</v>
      </c>
      <c r="E425" s="18" t="s">
        <v>125</v>
      </c>
      <c r="F425" s="19">
        <f>'[1]4.ведомства'!G263</f>
        <v>0</v>
      </c>
      <c r="G425" s="19">
        <f>'[1]4.ведомства'!H263</f>
        <v>0</v>
      </c>
      <c r="H425" s="19">
        <f>'[1]4.ведомства'!I263</f>
        <v>0</v>
      </c>
      <c r="I425" s="19">
        <f>'[1]4.ведомства'!J263</f>
        <v>0</v>
      </c>
      <c r="J425" s="19">
        <f>'[1]4.ведомства'!K263</f>
        <v>0</v>
      </c>
      <c r="K425" s="19">
        <f>'[1]4.ведомства'!L263</f>
        <v>0</v>
      </c>
      <c r="L425" s="19">
        <f>'[1]4.ведомства'!M263</f>
        <v>14912280.699999999</v>
      </c>
      <c r="M425" s="19">
        <f>'[1]4.ведомства'!N263</f>
        <v>13309210</v>
      </c>
      <c r="N425" s="19">
        <f>'[1]4.ведомства'!O263</f>
        <v>19.3</v>
      </c>
      <c r="O425" s="19">
        <f>'[1]4.ведомства'!P263</f>
        <v>10</v>
      </c>
      <c r="P425" s="19">
        <f>'[1]4.ведомства'!Q263</f>
        <v>14912300</v>
      </c>
      <c r="Q425" s="19">
        <f>'[1]4.ведомства'!R263</f>
        <v>13309220</v>
      </c>
      <c r="R425" s="19">
        <f>'[1]4.ведомства'!S263</f>
        <v>0</v>
      </c>
      <c r="S425" s="19">
        <f>'[1]4.ведомства'!T263</f>
        <v>0</v>
      </c>
      <c r="T425" s="19">
        <f>'[1]4.ведомства'!U263</f>
        <v>0</v>
      </c>
      <c r="U425" s="19">
        <f>'[1]4.ведомства'!V263</f>
        <v>0</v>
      </c>
      <c r="V425" s="19">
        <f>'[1]4.ведомства'!W263</f>
        <v>0</v>
      </c>
      <c r="W425" s="19">
        <f>'[1]4.ведомства'!X263</f>
        <v>0</v>
      </c>
      <c r="X425" s="42"/>
    </row>
    <row r="426" spans="1:24" ht="48" outlineLevel="5" x14ac:dyDescent="0.2">
      <c r="A426" s="17" t="s">
        <v>354</v>
      </c>
      <c r="B426" s="18" t="s">
        <v>298</v>
      </c>
      <c r="C426" s="18" t="s">
        <v>19</v>
      </c>
      <c r="D426" s="18" t="s">
        <v>355</v>
      </c>
      <c r="E426" s="18"/>
      <c r="F426" s="19">
        <f>F427</f>
        <v>0</v>
      </c>
      <c r="G426" s="19">
        <f t="shared" ref="G426:K426" si="549">G427</f>
        <v>0</v>
      </c>
      <c r="H426" s="19">
        <f t="shared" si="549"/>
        <v>0</v>
      </c>
      <c r="I426" s="19">
        <f t="shared" si="549"/>
        <v>0</v>
      </c>
      <c r="J426" s="19">
        <f t="shared" si="549"/>
        <v>0</v>
      </c>
      <c r="K426" s="19">
        <f t="shared" si="549"/>
        <v>0</v>
      </c>
      <c r="L426" s="19">
        <f>L427</f>
        <v>124805614.04000001</v>
      </c>
      <c r="M426" s="19">
        <f t="shared" ref="M426:Q426" si="550">M427</f>
        <v>111389010.53</v>
      </c>
      <c r="N426" s="19">
        <f t="shared" si="550"/>
        <v>0</v>
      </c>
      <c r="O426" s="19">
        <f t="shared" si="550"/>
        <v>0</v>
      </c>
      <c r="P426" s="19">
        <f t="shared" si="550"/>
        <v>124805614.04000001</v>
      </c>
      <c r="Q426" s="19">
        <f t="shared" si="550"/>
        <v>111389010.53</v>
      </c>
      <c r="R426" s="19">
        <f>R427</f>
        <v>0</v>
      </c>
      <c r="S426" s="19">
        <f t="shared" ref="S426:W426" si="551">S427</f>
        <v>0</v>
      </c>
      <c r="T426" s="19">
        <f t="shared" si="551"/>
        <v>0</v>
      </c>
      <c r="U426" s="19">
        <f t="shared" si="551"/>
        <v>0</v>
      </c>
      <c r="V426" s="19">
        <f t="shared" si="551"/>
        <v>0</v>
      </c>
      <c r="W426" s="19">
        <f t="shared" si="551"/>
        <v>0</v>
      </c>
      <c r="X426" s="42"/>
    </row>
    <row r="427" spans="1:24" ht="36" outlineLevel="6" x14ac:dyDescent="0.2">
      <c r="A427" s="17" t="s">
        <v>124</v>
      </c>
      <c r="B427" s="18" t="s">
        <v>298</v>
      </c>
      <c r="C427" s="18" t="s">
        <v>19</v>
      </c>
      <c r="D427" s="18" t="s">
        <v>355</v>
      </c>
      <c r="E427" s="18" t="s">
        <v>125</v>
      </c>
      <c r="F427" s="19">
        <f>'[1]4.ведомства'!G265</f>
        <v>0</v>
      </c>
      <c r="G427" s="19">
        <f>'[1]4.ведомства'!H265</f>
        <v>0</v>
      </c>
      <c r="H427" s="19">
        <f>'[1]4.ведомства'!I265</f>
        <v>0</v>
      </c>
      <c r="I427" s="19">
        <f>'[1]4.ведомства'!J265</f>
        <v>0</v>
      </c>
      <c r="J427" s="19">
        <f>'[1]4.ведомства'!K265</f>
        <v>0</v>
      </c>
      <c r="K427" s="19">
        <f>'[1]4.ведомства'!L265</f>
        <v>0</v>
      </c>
      <c r="L427" s="19">
        <f>'[1]4.ведомства'!M265</f>
        <v>124805614.04000001</v>
      </c>
      <c r="M427" s="19">
        <f>'[1]4.ведомства'!N265</f>
        <v>111389010.53</v>
      </c>
      <c r="N427" s="19">
        <f>'[1]4.ведомства'!O265</f>
        <v>0</v>
      </c>
      <c r="O427" s="19">
        <f>'[1]4.ведомства'!P265</f>
        <v>0</v>
      </c>
      <c r="P427" s="19">
        <f>'[1]4.ведомства'!Q265</f>
        <v>124805614.04000001</v>
      </c>
      <c r="Q427" s="19">
        <f>'[1]4.ведомства'!R265</f>
        <v>111389010.53</v>
      </c>
      <c r="R427" s="19">
        <f>'[1]4.ведомства'!S265</f>
        <v>0</v>
      </c>
      <c r="S427" s="19">
        <f>'[1]4.ведомства'!T265</f>
        <v>0</v>
      </c>
      <c r="T427" s="19">
        <f>'[1]4.ведомства'!U265</f>
        <v>0</v>
      </c>
      <c r="U427" s="19">
        <f>'[1]4.ведомства'!V265</f>
        <v>0</v>
      </c>
      <c r="V427" s="19">
        <f>'[1]4.ведомства'!W265</f>
        <v>0</v>
      </c>
      <c r="W427" s="19">
        <f>'[1]4.ведомства'!X265</f>
        <v>0</v>
      </c>
      <c r="X427" s="42"/>
    </row>
    <row r="428" spans="1:24" ht="48" hidden="1" outlineLevel="5" x14ac:dyDescent="0.2">
      <c r="A428" s="17" t="s">
        <v>356</v>
      </c>
      <c r="B428" s="18" t="s">
        <v>298</v>
      </c>
      <c r="C428" s="18" t="s">
        <v>19</v>
      </c>
      <c r="D428" s="18" t="s">
        <v>357</v>
      </c>
      <c r="E428" s="18"/>
      <c r="F428" s="19">
        <f>F429</f>
        <v>0</v>
      </c>
      <c r="G428" s="19">
        <f t="shared" ref="G428:K428" si="552">G429</f>
        <v>0</v>
      </c>
      <c r="H428" s="19">
        <f t="shared" si="552"/>
        <v>0</v>
      </c>
      <c r="I428" s="19">
        <f t="shared" si="552"/>
        <v>0</v>
      </c>
      <c r="J428" s="19">
        <f t="shared" si="552"/>
        <v>0</v>
      </c>
      <c r="K428" s="19">
        <f t="shared" si="552"/>
        <v>0</v>
      </c>
      <c r="L428" s="19">
        <f>L429</f>
        <v>0</v>
      </c>
      <c r="M428" s="19">
        <f t="shared" ref="M428:Q428" si="553">M429</f>
        <v>0</v>
      </c>
      <c r="N428" s="19">
        <f t="shared" si="553"/>
        <v>0</v>
      </c>
      <c r="O428" s="19">
        <f t="shared" si="553"/>
        <v>0</v>
      </c>
      <c r="P428" s="19">
        <f t="shared" si="553"/>
        <v>0</v>
      </c>
      <c r="Q428" s="19">
        <f t="shared" si="553"/>
        <v>0</v>
      </c>
      <c r="R428" s="19">
        <f>R429</f>
        <v>0</v>
      </c>
      <c r="S428" s="19">
        <f t="shared" ref="S428:W428" si="554">S429</f>
        <v>0</v>
      </c>
      <c r="T428" s="19">
        <f t="shared" si="554"/>
        <v>0</v>
      </c>
      <c r="U428" s="19">
        <f t="shared" si="554"/>
        <v>0</v>
      </c>
      <c r="V428" s="19">
        <f t="shared" si="554"/>
        <v>0</v>
      </c>
      <c r="W428" s="19">
        <f t="shared" si="554"/>
        <v>0</v>
      </c>
      <c r="X428" s="42"/>
    </row>
    <row r="429" spans="1:24" ht="36" hidden="1" outlineLevel="6" x14ac:dyDescent="0.2">
      <c r="A429" s="17" t="s">
        <v>124</v>
      </c>
      <c r="B429" s="18" t="s">
        <v>298</v>
      </c>
      <c r="C429" s="18" t="s">
        <v>19</v>
      </c>
      <c r="D429" s="18" t="s">
        <v>357</v>
      </c>
      <c r="E429" s="18" t="s">
        <v>125</v>
      </c>
      <c r="F429" s="19">
        <f>'[1]4.ведомства'!G267</f>
        <v>0</v>
      </c>
      <c r="G429" s="19">
        <f>'[1]4.ведомства'!H267</f>
        <v>0</v>
      </c>
      <c r="H429" s="19">
        <f>'[1]4.ведомства'!I267</f>
        <v>0</v>
      </c>
      <c r="I429" s="19">
        <f>'[1]4.ведомства'!J267</f>
        <v>0</v>
      </c>
      <c r="J429" s="19">
        <f>'[1]4.ведомства'!K267</f>
        <v>0</v>
      </c>
      <c r="K429" s="19">
        <f>'[1]4.ведомства'!L267</f>
        <v>0</v>
      </c>
      <c r="L429" s="19">
        <f>'[1]4.ведомства'!M267</f>
        <v>0</v>
      </c>
      <c r="M429" s="19">
        <f>'[1]4.ведомства'!N267</f>
        <v>0</v>
      </c>
      <c r="N429" s="19">
        <f>'[1]4.ведомства'!O267</f>
        <v>0</v>
      </c>
      <c r="O429" s="19">
        <f>'[1]4.ведомства'!P267</f>
        <v>0</v>
      </c>
      <c r="P429" s="19">
        <f>'[1]4.ведомства'!Q267</f>
        <v>0</v>
      </c>
      <c r="Q429" s="19">
        <f>'[1]4.ведомства'!R267</f>
        <v>0</v>
      </c>
      <c r="R429" s="19">
        <f>'[1]4.ведомства'!S267</f>
        <v>0</v>
      </c>
      <c r="S429" s="19">
        <f>'[1]4.ведомства'!T267</f>
        <v>0</v>
      </c>
      <c r="T429" s="19">
        <f>'[1]4.ведомства'!U267</f>
        <v>0</v>
      </c>
      <c r="U429" s="19">
        <f>'[1]4.ведомства'!V267</f>
        <v>0</v>
      </c>
      <c r="V429" s="19">
        <f>'[1]4.ведомства'!W267</f>
        <v>0</v>
      </c>
      <c r="W429" s="19">
        <f>'[1]4.ведомства'!X267</f>
        <v>0</v>
      </c>
      <c r="X429" s="42"/>
    </row>
    <row r="430" spans="1:24" ht="48" hidden="1" outlineLevel="5" x14ac:dyDescent="0.2">
      <c r="A430" s="17" t="s">
        <v>354</v>
      </c>
      <c r="B430" s="18" t="s">
        <v>298</v>
      </c>
      <c r="C430" s="18" t="s">
        <v>19</v>
      </c>
      <c r="D430" s="18" t="s">
        <v>358</v>
      </c>
      <c r="E430" s="18"/>
      <c r="F430" s="19">
        <f>F431</f>
        <v>0</v>
      </c>
      <c r="G430" s="19">
        <f t="shared" ref="G430:K430" si="555">G431</f>
        <v>0</v>
      </c>
      <c r="H430" s="19">
        <f t="shared" si="555"/>
        <v>0</v>
      </c>
      <c r="I430" s="19">
        <f t="shared" si="555"/>
        <v>0</v>
      </c>
      <c r="J430" s="19">
        <f t="shared" si="555"/>
        <v>0</v>
      </c>
      <c r="K430" s="19">
        <f t="shared" si="555"/>
        <v>0</v>
      </c>
      <c r="L430" s="19">
        <f>L431</f>
        <v>0</v>
      </c>
      <c r="M430" s="19">
        <f t="shared" ref="M430:Q430" si="556">M431</f>
        <v>0</v>
      </c>
      <c r="N430" s="19">
        <f t="shared" si="556"/>
        <v>0</v>
      </c>
      <c r="O430" s="19">
        <f t="shared" si="556"/>
        <v>0</v>
      </c>
      <c r="P430" s="19">
        <f t="shared" si="556"/>
        <v>0</v>
      </c>
      <c r="Q430" s="19">
        <f t="shared" si="556"/>
        <v>0</v>
      </c>
      <c r="R430" s="19">
        <f>R431</f>
        <v>0</v>
      </c>
      <c r="S430" s="19">
        <f t="shared" ref="S430:W430" si="557">S431</f>
        <v>0</v>
      </c>
      <c r="T430" s="19">
        <f t="shared" si="557"/>
        <v>0</v>
      </c>
      <c r="U430" s="19">
        <f t="shared" si="557"/>
        <v>0</v>
      </c>
      <c r="V430" s="19">
        <f t="shared" si="557"/>
        <v>0</v>
      </c>
      <c r="W430" s="19">
        <f t="shared" si="557"/>
        <v>0</v>
      </c>
      <c r="X430" s="42"/>
    </row>
    <row r="431" spans="1:24" ht="36" hidden="1" outlineLevel="6" x14ac:dyDescent="0.2">
      <c r="A431" s="17" t="s">
        <v>124</v>
      </c>
      <c r="B431" s="18" t="s">
        <v>298</v>
      </c>
      <c r="C431" s="18" t="s">
        <v>19</v>
      </c>
      <c r="D431" s="18" t="s">
        <v>358</v>
      </c>
      <c r="E431" s="18" t="s">
        <v>125</v>
      </c>
      <c r="F431" s="19">
        <f>'[1]4.ведомства'!G269</f>
        <v>0</v>
      </c>
      <c r="G431" s="19">
        <f>'[1]4.ведомства'!H269</f>
        <v>0</v>
      </c>
      <c r="H431" s="19">
        <f>'[1]4.ведомства'!I269</f>
        <v>0</v>
      </c>
      <c r="I431" s="19">
        <f>'[1]4.ведомства'!J269</f>
        <v>0</v>
      </c>
      <c r="J431" s="19">
        <f>'[1]4.ведомства'!K269</f>
        <v>0</v>
      </c>
      <c r="K431" s="19">
        <f>'[1]4.ведомства'!L269</f>
        <v>0</v>
      </c>
      <c r="L431" s="19">
        <f>'[1]4.ведомства'!M269</f>
        <v>0</v>
      </c>
      <c r="M431" s="19">
        <f>'[1]4.ведомства'!N269</f>
        <v>0</v>
      </c>
      <c r="N431" s="19">
        <f>'[1]4.ведомства'!O269</f>
        <v>0</v>
      </c>
      <c r="O431" s="19">
        <f>'[1]4.ведомства'!P269</f>
        <v>0</v>
      </c>
      <c r="P431" s="19">
        <f>'[1]4.ведомства'!Q269</f>
        <v>0</v>
      </c>
      <c r="Q431" s="19">
        <f>'[1]4.ведомства'!R269</f>
        <v>0</v>
      </c>
      <c r="R431" s="19">
        <f>'[1]4.ведомства'!S269</f>
        <v>0</v>
      </c>
      <c r="S431" s="19">
        <f>'[1]4.ведомства'!T269</f>
        <v>0</v>
      </c>
      <c r="T431" s="19">
        <f>'[1]4.ведомства'!U269</f>
        <v>0</v>
      </c>
      <c r="U431" s="19">
        <f>'[1]4.ведомства'!V269</f>
        <v>0</v>
      </c>
      <c r="V431" s="19">
        <f>'[1]4.ведомства'!W269</f>
        <v>0</v>
      </c>
      <c r="W431" s="19">
        <f>'[1]4.ведомства'!X269</f>
        <v>0</v>
      </c>
      <c r="X431" s="42"/>
    </row>
    <row r="432" spans="1:24" outlineLevel="4" collapsed="1" x14ac:dyDescent="0.2">
      <c r="A432" s="17" t="s">
        <v>359</v>
      </c>
      <c r="B432" s="18" t="s">
        <v>298</v>
      </c>
      <c r="C432" s="18" t="s">
        <v>19</v>
      </c>
      <c r="D432" s="18" t="s">
        <v>360</v>
      </c>
      <c r="E432" s="18"/>
      <c r="F432" s="19">
        <f>F433+F435+F437+F439+F441</f>
        <v>117509300</v>
      </c>
      <c r="G432" s="19">
        <f t="shared" ref="G432:K432" si="558">G433+G435+G437+G439+G441</f>
        <v>117509300</v>
      </c>
      <c r="H432" s="19">
        <f t="shared" si="558"/>
        <v>0</v>
      </c>
      <c r="I432" s="19">
        <f t="shared" si="558"/>
        <v>0</v>
      </c>
      <c r="J432" s="19">
        <f t="shared" si="558"/>
        <v>117509300</v>
      </c>
      <c r="K432" s="19">
        <f t="shared" si="558"/>
        <v>117509300</v>
      </c>
      <c r="L432" s="19">
        <f>L433+L435+L437+L439+L441</f>
        <v>117651200</v>
      </c>
      <c r="M432" s="19">
        <f t="shared" ref="M432:Q432" si="559">M433+M435+M437+M439+M441</f>
        <v>117651200</v>
      </c>
      <c r="N432" s="19">
        <f t="shared" si="559"/>
        <v>0</v>
      </c>
      <c r="O432" s="19">
        <f t="shared" si="559"/>
        <v>0</v>
      </c>
      <c r="P432" s="19">
        <f t="shared" si="559"/>
        <v>117651200</v>
      </c>
      <c r="Q432" s="19">
        <f t="shared" si="559"/>
        <v>117651200</v>
      </c>
      <c r="R432" s="19">
        <f>R433+R435+R437+R439+R441</f>
        <v>117359300</v>
      </c>
      <c r="S432" s="19">
        <f t="shared" ref="S432:W432" si="560">S433+S435+S437+S439+S441</f>
        <v>117359300</v>
      </c>
      <c r="T432" s="19">
        <f t="shared" si="560"/>
        <v>0</v>
      </c>
      <c r="U432" s="19">
        <f t="shared" si="560"/>
        <v>0</v>
      </c>
      <c r="V432" s="19">
        <f t="shared" si="560"/>
        <v>117359300</v>
      </c>
      <c r="W432" s="19">
        <f t="shared" si="560"/>
        <v>117359300</v>
      </c>
      <c r="X432" s="42"/>
    </row>
    <row r="433" spans="1:24" ht="123.75" customHeight="1" outlineLevel="5" x14ac:dyDescent="0.2">
      <c r="A433" s="17" t="s">
        <v>361</v>
      </c>
      <c r="B433" s="18" t="s">
        <v>298</v>
      </c>
      <c r="C433" s="18" t="s">
        <v>19</v>
      </c>
      <c r="D433" s="18" t="s">
        <v>362</v>
      </c>
      <c r="E433" s="18"/>
      <c r="F433" s="19">
        <f>F434</f>
        <v>2062400</v>
      </c>
      <c r="G433" s="19">
        <f t="shared" ref="G433:K433" si="561">G434</f>
        <v>2062400</v>
      </c>
      <c r="H433" s="19">
        <f t="shared" si="561"/>
        <v>0</v>
      </c>
      <c r="I433" s="19">
        <f t="shared" si="561"/>
        <v>0</v>
      </c>
      <c r="J433" s="19">
        <f t="shared" si="561"/>
        <v>2062400</v>
      </c>
      <c r="K433" s="19">
        <f t="shared" si="561"/>
        <v>2062400</v>
      </c>
      <c r="L433" s="19">
        <f>L434</f>
        <v>2062400</v>
      </c>
      <c r="M433" s="19">
        <f t="shared" ref="M433:Q433" si="562">M434</f>
        <v>2062400</v>
      </c>
      <c r="N433" s="19">
        <f t="shared" si="562"/>
        <v>0</v>
      </c>
      <c r="O433" s="19">
        <f t="shared" si="562"/>
        <v>0</v>
      </c>
      <c r="P433" s="19">
        <f t="shared" si="562"/>
        <v>2062400</v>
      </c>
      <c r="Q433" s="19">
        <f t="shared" si="562"/>
        <v>2062400</v>
      </c>
      <c r="R433" s="19">
        <f>R434</f>
        <v>2062400</v>
      </c>
      <c r="S433" s="19">
        <f t="shared" ref="S433:W433" si="563">S434</f>
        <v>2062400</v>
      </c>
      <c r="T433" s="19">
        <f t="shared" si="563"/>
        <v>0</v>
      </c>
      <c r="U433" s="19">
        <f t="shared" si="563"/>
        <v>0</v>
      </c>
      <c r="V433" s="19">
        <f t="shared" si="563"/>
        <v>2062400</v>
      </c>
      <c r="W433" s="19">
        <f t="shared" si="563"/>
        <v>2062400</v>
      </c>
      <c r="X433" s="42"/>
    </row>
    <row r="434" spans="1:24" ht="36" outlineLevel="6" x14ac:dyDescent="0.2">
      <c r="A434" s="17" t="s">
        <v>124</v>
      </c>
      <c r="B434" s="18" t="s">
        <v>298</v>
      </c>
      <c r="C434" s="18" t="s">
        <v>19</v>
      </c>
      <c r="D434" s="18" t="s">
        <v>362</v>
      </c>
      <c r="E434" s="18" t="s">
        <v>125</v>
      </c>
      <c r="F434" s="19">
        <f>'[1]4.ведомства'!G272</f>
        <v>2062400</v>
      </c>
      <c r="G434" s="19">
        <f>'[1]4.ведомства'!H272</f>
        <v>2062400</v>
      </c>
      <c r="H434" s="19">
        <f>'[1]4.ведомства'!I272</f>
        <v>0</v>
      </c>
      <c r="I434" s="19">
        <f>'[1]4.ведомства'!J272</f>
        <v>0</v>
      </c>
      <c r="J434" s="19">
        <f>'[1]4.ведомства'!K272</f>
        <v>2062400</v>
      </c>
      <c r="K434" s="19">
        <f>'[1]4.ведомства'!L272</f>
        <v>2062400</v>
      </c>
      <c r="L434" s="19">
        <f>'[1]4.ведомства'!M272</f>
        <v>2062400</v>
      </c>
      <c r="M434" s="19">
        <f>'[1]4.ведомства'!N272</f>
        <v>2062400</v>
      </c>
      <c r="N434" s="19">
        <f>'[1]4.ведомства'!O272</f>
        <v>0</v>
      </c>
      <c r="O434" s="19">
        <f>'[1]4.ведомства'!P272</f>
        <v>0</v>
      </c>
      <c r="P434" s="19">
        <f>'[1]4.ведомства'!Q272</f>
        <v>2062400</v>
      </c>
      <c r="Q434" s="19">
        <f>'[1]4.ведомства'!R272</f>
        <v>2062400</v>
      </c>
      <c r="R434" s="19">
        <f>'[1]4.ведомства'!S272</f>
        <v>2062400</v>
      </c>
      <c r="S434" s="19">
        <f>'[1]4.ведомства'!T272</f>
        <v>2062400</v>
      </c>
      <c r="T434" s="19">
        <f>'[1]4.ведомства'!U272</f>
        <v>0</v>
      </c>
      <c r="U434" s="19">
        <f>'[1]4.ведомства'!V272</f>
        <v>0</v>
      </c>
      <c r="V434" s="19">
        <f>'[1]4.ведомства'!W272</f>
        <v>2062400</v>
      </c>
      <c r="W434" s="19">
        <f>'[1]4.ведомства'!X272</f>
        <v>2062400</v>
      </c>
      <c r="X434" s="42"/>
    </row>
    <row r="435" spans="1:24" ht="60" outlineLevel="5" x14ac:dyDescent="0.2">
      <c r="A435" s="17" t="s">
        <v>363</v>
      </c>
      <c r="B435" s="18" t="s">
        <v>298</v>
      </c>
      <c r="C435" s="18" t="s">
        <v>19</v>
      </c>
      <c r="D435" s="18" t="s">
        <v>364</v>
      </c>
      <c r="E435" s="18"/>
      <c r="F435" s="19">
        <f>F436</f>
        <v>6110200</v>
      </c>
      <c r="G435" s="19">
        <f t="shared" ref="G435:K435" si="564">G436</f>
        <v>6110200</v>
      </c>
      <c r="H435" s="19">
        <f t="shared" si="564"/>
        <v>0</v>
      </c>
      <c r="I435" s="19">
        <f t="shared" si="564"/>
        <v>0</v>
      </c>
      <c r="J435" s="19">
        <f t="shared" si="564"/>
        <v>6110200</v>
      </c>
      <c r="K435" s="19">
        <f t="shared" si="564"/>
        <v>6110200</v>
      </c>
      <c r="L435" s="19">
        <f>L436</f>
        <v>6252100</v>
      </c>
      <c r="M435" s="19">
        <f t="shared" ref="M435:Q435" si="565">M436</f>
        <v>6252100</v>
      </c>
      <c r="N435" s="19">
        <f t="shared" si="565"/>
        <v>0</v>
      </c>
      <c r="O435" s="19">
        <f t="shared" si="565"/>
        <v>0</v>
      </c>
      <c r="P435" s="19">
        <f t="shared" si="565"/>
        <v>6252100</v>
      </c>
      <c r="Q435" s="19">
        <f t="shared" si="565"/>
        <v>6252100</v>
      </c>
      <c r="R435" s="19">
        <f>R436</f>
        <v>6319500</v>
      </c>
      <c r="S435" s="19">
        <f t="shared" ref="S435:W435" si="566">S436</f>
        <v>6319500</v>
      </c>
      <c r="T435" s="19">
        <f t="shared" si="566"/>
        <v>0</v>
      </c>
      <c r="U435" s="19">
        <f t="shared" si="566"/>
        <v>0</v>
      </c>
      <c r="V435" s="19">
        <f t="shared" si="566"/>
        <v>6319500</v>
      </c>
      <c r="W435" s="19">
        <f t="shared" si="566"/>
        <v>6319500</v>
      </c>
      <c r="X435" s="42"/>
    </row>
    <row r="436" spans="1:24" ht="36" outlineLevel="6" x14ac:dyDescent="0.2">
      <c r="A436" s="17" t="s">
        <v>124</v>
      </c>
      <c r="B436" s="18" t="s">
        <v>298</v>
      </c>
      <c r="C436" s="18" t="s">
        <v>19</v>
      </c>
      <c r="D436" s="18" t="s">
        <v>364</v>
      </c>
      <c r="E436" s="18" t="s">
        <v>125</v>
      </c>
      <c r="F436" s="19">
        <f>'[1]4.ведомства'!G274</f>
        <v>6110200</v>
      </c>
      <c r="G436" s="19">
        <f>'[1]4.ведомства'!H274</f>
        <v>6110200</v>
      </c>
      <c r="H436" s="19">
        <f>'[1]4.ведомства'!I274</f>
        <v>0</v>
      </c>
      <c r="I436" s="19">
        <f>'[1]4.ведомства'!J274</f>
        <v>0</v>
      </c>
      <c r="J436" s="19">
        <f>'[1]4.ведомства'!K274</f>
        <v>6110200</v>
      </c>
      <c r="K436" s="19">
        <f>'[1]4.ведомства'!L274</f>
        <v>6110200</v>
      </c>
      <c r="L436" s="19">
        <f>'[1]4.ведомства'!M274</f>
        <v>6252100</v>
      </c>
      <c r="M436" s="19">
        <f>'[1]4.ведомства'!N274</f>
        <v>6252100</v>
      </c>
      <c r="N436" s="19">
        <f>'[1]4.ведомства'!O274</f>
        <v>0</v>
      </c>
      <c r="O436" s="19">
        <f>'[1]4.ведомства'!P274</f>
        <v>0</v>
      </c>
      <c r="P436" s="19">
        <f>'[1]4.ведомства'!Q274</f>
        <v>6252100</v>
      </c>
      <c r="Q436" s="19">
        <f>'[1]4.ведомства'!R274</f>
        <v>6252100</v>
      </c>
      <c r="R436" s="19">
        <f>'[1]4.ведомства'!S274</f>
        <v>6319500</v>
      </c>
      <c r="S436" s="19">
        <f>'[1]4.ведомства'!T274</f>
        <v>6319500</v>
      </c>
      <c r="T436" s="19">
        <f>'[1]4.ведомства'!U274</f>
        <v>0</v>
      </c>
      <c r="U436" s="19">
        <f>'[1]4.ведомства'!V274</f>
        <v>0</v>
      </c>
      <c r="V436" s="19">
        <f>'[1]4.ведомства'!W274</f>
        <v>6319500</v>
      </c>
      <c r="W436" s="19">
        <f>'[1]4.ведомства'!X274</f>
        <v>6319500</v>
      </c>
      <c r="X436" s="42"/>
    </row>
    <row r="437" spans="1:24" ht="96" outlineLevel="5" x14ac:dyDescent="0.2">
      <c r="A437" s="17" t="s">
        <v>365</v>
      </c>
      <c r="B437" s="18" t="s">
        <v>298</v>
      </c>
      <c r="C437" s="18" t="s">
        <v>19</v>
      </c>
      <c r="D437" s="18" t="s">
        <v>366</v>
      </c>
      <c r="E437" s="18"/>
      <c r="F437" s="19">
        <f>F438</f>
        <v>104493300</v>
      </c>
      <c r="G437" s="19">
        <f t="shared" ref="G437:K437" si="567">G438</f>
        <v>104493300</v>
      </c>
      <c r="H437" s="19">
        <f t="shared" si="567"/>
        <v>0</v>
      </c>
      <c r="I437" s="19">
        <f t="shared" si="567"/>
        <v>0</v>
      </c>
      <c r="J437" s="19">
        <f t="shared" si="567"/>
        <v>104493300</v>
      </c>
      <c r="K437" s="19">
        <f t="shared" si="567"/>
        <v>104493300</v>
      </c>
      <c r="L437" s="19">
        <f>L438</f>
        <v>104493300</v>
      </c>
      <c r="M437" s="19">
        <f t="shared" ref="M437:Q437" si="568">M438</f>
        <v>104493300</v>
      </c>
      <c r="N437" s="19">
        <f t="shared" si="568"/>
        <v>0</v>
      </c>
      <c r="O437" s="19">
        <f t="shared" si="568"/>
        <v>0</v>
      </c>
      <c r="P437" s="19">
        <f t="shared" si="568"/>
        <v>104493300</v>
      </c>
      <c r="Q437" s="19">
        <f t="shared" si="568"/>
        <v>104493300</v>
      </c>
      <c r="R437" s="19">
        <f>R438</f>
        <v>104149600</v>
      </c>
      <c r="S437" s="19">
        <f t="shared" ref="S437:W437" si="569">S438</f>
        <v>104149600</v>
      </c>
      <c r="T437" s="19">
        <f t="shared" si="569"/>
        <v>0</v>
      </c>
      <c r="U437" s="19">
        <f t="shared" si="569"/>
        <v>0</v>
      </c>
      <c r="V437" s="19">
        <f t="shared" si="569"/>
        <v>104149600</v>
      </c>
      <c r="W437" s="19">
        <f t="shared" si="569"/>
        <v>104149600</v>
      </c>
      <c r="X437" s="42"/>
    </row>
    <row r="438" spans="1:24" ht="36" outlineLevel="6" x14ac:dyDescent="0.2">
      <c r="A438" s="17" t="s">
        <v>124</v>
      </c>
      <c r="B438" s="18" t="s">
        <v>298</v>
      </c>
      <c r="C438" s="18" t="s">
        <v>19</v>
      </c>
      <c r="D438" s="18" t="s">
        <v>366</v>
      </c>
      <c r="E438" s="18" t="s">
        <v>125</v>
      </c>
      <c r="F438" s="19">
        <f>'[1]4.ведомства'!G276</f>
        <v>104493300</v>
      </c>
      <c r="G438" s="19">
        <f>'[1]4.ведомства'!H276</f>
        <v>104493300</v>
      </c>
      <c r="H438" s="19">
        <f>'[1]4.ведомства'!I276</f>
        <v>0</v>
      </c>
      <c r="I438" s="19">
        <f>'[1]4.ведомства'!J276</f>
        <v>0</v>
      </c>
      <c r="J438" s="19">
        <f>'[1]4.ведомства'!K276</f>
        <v>104493300</v>
      </c>
      <c r="K438" s="19">
        <f>'[1]4.ведомства'!L276</f>
        <v>104493300</v>
      </c>
      <c r="L438" s="19">
        <f>'[1]4.ведомства'!M276</f>
        <v>104493300</v>
      </c>
      <c r="M438" s="19">
        <f>'[1]4.ведомства'!N276</f>
        <v>104493300</v>
      </c>
      <c r="N438" s="19">
        <f>'[1]4.ведомства'!O276</f>
        <v>0</v>
      </c>
      <c r="O438" s="19">
        <f>'[1]4.ведомства'!P276</f>
        <v>0</v>
      </c>
      <c r="P438" s="19">
        <f>'[1]4.ведомства'!Q276</f>
        <v>104493300</v>
      </c>
      <c r="Q438" s="19">
        <f>'[1]4.ведомства'!R276</f>
        <v>104493300</v>
      </c>
      <c r="R438" s="19">
        <f>'[1]4.ведомства'!S276</f>
        <v>104149600</v>
      </c>
      <c r="S438" s="19">
        <f>'[1]4.ведомства'!T276</f>
        <v>104149600</v>
      </c>
      <c r="T438" s="19">
        <f>'[1]4.ведомства'!U276</f>
        <v>0</v>
      </c>
      <c r="U438" s="19">
        <f>'[1]4.ведомства'!V276</f>
        <v>0</v>
      </c>
      <c r="V438" s="19">
        <f>'[1]4.ведомства'!W276</f>
        <v>104149600</v>
      </c>
      <c r="W438" s="19">
        <f>'[1]4.ведомства'!X276</f>
        <v>104149600</v>
      </c>
      <c r="X438" s="42"/>
    </row>
    <row r="439" spans="1:24" ht="122.25" customHeight="1" outlineLevel="5" x14ac:dyDescent="0.2">
      <c r="A439" s="17" t="s">
        <v>361</v>
      </c>
      <c r="B439" s="18" t="s">
        <v>298</v>
      </c>
      <c r="C439" s="18" t="s">
        <v>19</v>
      </c>
      <c r="D439" s="18" t="s">
        <v>367</v>
      </c>
      <c r="E439" s="18"/>
      <c r="F439" s="19">
        <f>F440</f>
        <v>93700</v>
      </c>
      <c r="G439" s="19">
        <f t="shared" ref="G439:K439" si="570">G440</f>
        <v>93700</v>
      </c>
      <c r="H439" s="19">
        <f t="shared" si="570"/>
        <v>0</v>
      </c>
      <c r="I439" s="19">
        <f t="shared" si="570"/>
        <v>0</v>
      </c>
      <c r="J439" s="19">
        <f t="shared" si="570"/>
        <v>93700</v>
      </c>
      <c r="K439" s="19">
        <f t="shared" si="570"/>
        <v>93700</v>
      </c>
      <c r="L439" s="19">
        <f>L440</f>
        <v>93700</v>
      </c>
      <c r="M439" s="19">
        <f t="shared" ref="M439:Q439" si="571">M440</f>
        <v>93700</v>
      </c>
      <c r="N439" s="19">
        <f t="shared" si="571"/>
        <v>0</v>
      </c>
      <c r="O439" s="19">
        <f t="shared" si="571"/>
        <v>0</v>
      </c>
      <c r="P439" s="19">
        <f t="shared" si="571"/>
        <v>93700</v>
      </c>
      <c r="Q439" s="19">
        <f t="shared" si="571"/>
        <v>93700</v>
      </c>
      <c r="R439" s="19">
        <f>R440</f>
        <v>93700</v>
      </c>
      <c r="S439" s="19">
        <f t="shared" ref="S439:W439" si="572">S440</f>
        <v>93700</v>
      </c>
      <c r="T439" s="19">
        <f t="shared" si="572"/>
        <v>0</v>
      </c>
      <c r="U439" s="19">
        <f t="shared" si="572"/>
        <v>0</v>
      </c>
      <c r="V439" s="19">
        <f t="shared" si="572"/>
        <v>93700</v>
      </c>
      <c r="W439" s="19">
        <f t="shared" si="572"/>
        <v>93700</v>
      </c>
      <c r="X439" s="42"/>
    </row>
    <row r="440" spans="1:24" ht="36" outlineLevel="6" x14ac:dyDescent="0.2">
      <c r="A440" s="17" t="s">
        <v>124</v>
      </c>
      <c r="B440" s="18" t="s">
        <v>298</v>
      </c>
      <c r="C440" s="18" t="s">
        <v>19</v>
      </c>
      <c r="D440" s="18" t="s">
        <v>367</v>
      </c>
      <c r="E440" s="18" t="s">
        <v>125</v>
      </c>
      <c r="F440" s="19">
        <f>'[1]4.ведомства'!G278</f>
        <v>93700</v>
      </c>
      <c r="G440" s="19">
        <f>'[1]4.ведомства'!H278</f>
        <v>93700</v>
      </c>
      <c r="H440" s="19">
        <f>'[1]4.ведомства'!I278</f>
        <v>0</v>
      </c>
      <c r="I440" s="19">
        <f>'[1]4.ведомства'!J278</f>
        <v>0</v>
      </c>
      <c r="J440" s="19">
        <f>'[1]4.ведомства'!K278</f>
        <v>93700</v>
      </c>
      <c r="K440" s="19">
        <f>'[1]4.ведомства'!L278</f>
        <v>93700</v>
      </c>
      <c r="L440" s="19">
        <f>'[1]4.ведомства'!M278</f>
        <v>93700</v>
      </c>
      <c r="M440" s="19">
        <f>'[1]4.ведомства'!N278</f>
        <v>93700</v>
      </c>
      <c r="N440" s="19">
        <f>'[1]4.ведомства'!O278</f>
        <v>0</v>
      </c>
      <c r="O440" s="19">
        <f>'[1]4.ведомства'!P278</f>
        <v>0</v>
      </c>
      <c r="P440" s="19">
        <f>'[1]4.ведомства'!Q278</f>
        <v>93700</v>
      </c>
      <c r="Q440" s="19">
        <f>'[1]4.ведомства'!R278</f>
        <v>93700</v>
      </c>
      <c r="R440" s="19">
        <f>'[1]4.ведомства'!S278</f>
        <v>93700</v>
      </c>
      <c r="S440" s="19">
        <f>'[1]4.ведомства'!T278</f>
        <v>93700</v>
      </c>
      <c r="T440" s="19">
        <f>'[1]4.ведомства'!U278</f>
        <v>0</v>
      </c>
      <c r="U440" s="19">
        <f>'[1]4.ведомства'!V278</f>
        <v>0</v>
      </c>
      <c r="V440" s="19">
        <f>'[1]4.ведомства'!W278</f>
        <v>93700</v>
      </c>
      <c r="W440" s="19">
        <f>'[1]4.ведомства'!X278</f>
        <v>93700</v>
      </c>
      <c r="X440" s="42"/>
    </row>
    <row r="441" spans="1:24" ht="96" outlineLevel="5" x14ac:dyDescent="0.2">
      <c r="A441" s="17" t="s">
        <v>365</v>
      </c>
      <c r="B441" s="18" t="s">
        <v>298</v>
      </c>
      <c r="C441" s="18" t="s">
        <v>19</v>
      </c>
      <c r="D441" s="18" t="s">
        <v>368</v>
      </c>
      <c r="E441" s="18"/>
      <c r="F441" s="19">
        <f>F442</f>
        <v>4749700</v>
      </c>
      <c r="G441" s="19">
        <f t="shared" ref="G441:K441" si="573">G442</f>
        <v>4749700</v>
      </c>
      <c r="H441" s="19">
        <f t="shared" si="573"/>
        <v>0</v>
      </c>
      <c r="I441" s="19">
        <f t="shared" si="573"/>
        <v>0</v>
      </c>
      <c r="J441" s="19">
        <f t="shared" si="573"/>
        <v>4749700</v>
      </c>
      <c r="K441" s="19">
        <f t="shared" si="573"/>
        <v>4749700</v>
      </c>
      <c r="L441" s="19">
        <f>L442</f>
        <v>4749700</v>
      </c>
      <c r="M441" s="19">
        <f t="shared" ref="M441:Q441" si="574">M442</f>
        <v>4749700</v>
      </c>
      <c r="N441" s="19">
        <f t="shared" si="574"/>
        <v>0</v>
      </c>
      <c r="O441" s="19">
        <f t="shared" si="574"/>
        <v>0</v>
      </c>
      <c r="P441" s="19">
        <f t="shared" si="574"/>
        <v>4749700</v>
      </c>
      <c r="Q441" s="19">
        <f t="shared" si="574"/>
        <v>4749700</v>
      </c>
      <c r="R441" s="19">
        <f>R442</f>
        <v>4734100</v>
      </c>
      <c r="S441" s="19">
        <f t="shared" ref="S441:W441" si="575">S442</f>
        <v>4734100</v>
      </c>
      <c r="T441" s="19">
        <f t="shared" si="575"/>
        <v>0</v>
      </c>
      <c r="U441" s="19">
        <f t="shared" si="575"/>
        <v>0</v>
      </c>
      <c r="V441" s="19">
        <f t="shared" si="575"/>
        <v>4734100</v>
      </c>
      <c r="W441" s="19">
        <f t="shared" si="575"/>
        <v>4734100</v>
      </c>
      <c r="X441" s="42"/>
    </row>
    <row r="442" spans="1:24" ht="36" outlineLevel="6" x14ac:dyDescent="0.2">
      <c r="A442" s="17" t="s">
        <v>124</v>
      </c>
      <c r="B442" s="18" t="s">
        <v>298</v>
      </c>
      <c r="C442" s="18" t="s">
        <v>19</v>
      </c>
      <c r="D442" s="18" t="s">
        <v>368</v>
      </c>
      <c r="E442" s="18" t="s">
        <v>125</v>
      </c>
      <c r="F442" s="19">
        <f>'[1]4.ведомства'!G280</f>
        <v>4749700</v>
      </c>
      <c r="G442" s="19">
        <f>'[1]4.ведомства'!H280</f>
        <v>4749700</v>
      </c>
      <c r="H442" s="19">
        <f>'[1]4.ведомства'!I280</f>
        <v>0</v>
      </c>
      <c r="I442" s="19">
        <f>'[1]4.ведомства'!J280</f>
        <v>0</v>
      </c>
      <c r="J442" s="19">
        <f>'[1]4.ведомства'!K280</f>
        <v>4749700</v>
      </c>
      <c r="K442" s="19">
        <f>'[1]4.ведомства'!L280</f>
        <v>4749700</v>
      </c>
      <c r="L442" s="19">
        <f>'[1]4.ведомства'!M280</f>
        <v>4749700</v>
      </c>
      <c r="M442" s="19">
        <f>'[1]4.ведомства'!N280</f>
        <v>4749700</v>
      </c>
      <c r="N442" s="19">
        <f>'[1]4.ведомства'!O280</f>
        <v>0</v>
      </c>
      <c r="O442" s="19">
        <f>'[1]4.ведомства'!P280</f>
        <v>0</v>
      </c>
      <c r="P442" s="19">
        <f>'[1]4.ведомства'!Q280</f>
        <v>4749700</v>
      </c>
      <c r="Q442" s="19">
        <f>'[1]4.ведомства'!R280</f>
        <v>4749700</v>
      </c>
      <c r="R442" s="19">
        <f>'[1]4.ведомства'!S280</f>
        <v>4734100</v>
      </c>
      <c r="S442" s="19">
        <f>'[1]4.ведомства'!T280</f>
        <v>4734100</v>
      </c>
      <c r="T442" s="19">
        <f>'[1]4.ведомства'!U280</f>
        <v>0</v>
      </c>
      <c r="U442" s="19">
        <f>'[1]4.ведомства'!V280</f>
        <v>0</v>
      </c>
      <c r="V442" s="19">
        <f>'[1]4.ведомства'!W280</f>
        <v>4734100</v>
      </c>
      <c r="W442" s="19">
        <f>'[1]4.ведомства'!X280</f>
        <v>4734100</v>
      </c>
      <c r="X442" s="42"/>
    </row>
    <row r="443" spans="1:24" outlineLevel="1" x14ac:dyDescent="0.2">
      <c r="A443" s="17" t="s">
        <v>369</v>
      </c>
      <c r="B443" s="18" t="s">
        <v>298</v>
      </c>
      <c r="C443" s="18" t="s">
        <v>35</v>
      </c>
      <c r="D443" s="18"/>
      <c r="E443" s="18"/>
      <c r="F443" s="19">
        <f t="shared" ref="F443:W443" si="576">F444+F452+F466+F476+F448</f>
        <v>701595880.29999995</v>
      </c>
      <c r="G443" s="19">
        <f t="shared" si="576"/>
        <v>269954586.33999997</v>
      </c>
      <c r="H443" s="19">
        <f t="shared" si="576"/>
        <v>18037061.699999999</v>
      </c>
      <c r="I443" s="19">
        <f t="shared" si="576"/>
        <v>0</v>
      </c>
      <c r="J443" s="19">
        <f t="shared" si="576"/>
        <v>719632942</v>
      </c>
      <c r="K443" s="19">
        <f t="shared" si="576"/>
        <v>269954586.33999997</v>
      </c>
      <c r="L443" s="19">
        <f t="shared" si="576"/>
        <v>405666721.82000005</v>
      </c>
      <c r="M443" s="19">
        <f t="shared" si="576"/>
        <v>1796728</v>
      </c>
      <c r="N443" s="19">
        <f t="shared" si="576"/>
        <v>0</v>
      </c>
      <c r="O443" s="19">
        <f t="shared" si="576"/>
        <v>0</v>
      </c>
      <c r="P443" s="19">
        <f t="shared" si="576"/>
        <v>405666721.82000005</v>
      </c>
      <c r="Q443" s="19">
        <f t="shared" si="576"/>
        <v>1796728</v>
      </c>
      <c r="R443" s="19">
        <f t="shared" si="576"/>
        <v>412293572.14999998</v>
      </c>
      <c r="S443" s="19">
        <f t="shared" si="576"/>
        <v>1796728</v>
      </c>
      <c r="T443" s="19">
        <f t="shared" si="576"/>
        <v>0</v>
      </c>
      <c r="U443" s="19">
        <f t="shared" si="576"/>
        <v>0</v>
      </c>
      <c r="V443" s="19">
        <f t="shared" si="576"/>
        <v>412293572.14999998</v>
      </c>
      <c r="W443" s="19">
        <f t="shared" si="576"/>
        <v>1796728</v>
      </c>
      <c r="X443" s="42"/>
    </row>
    <row r="444" spans="1:24" ht="36" outlineLevel="2" x14ac:dyDescent="0.2">
      <c r="A444" s="17" t="s">
        <v>20</v>
      </c>
      <c r="B444" s="18" t="s">
        <v>298</v>
      </c>
      <c r="C444" s="18" t="s">
        <v>35</v>
      </c>
      <c r="D444" s="18" t="s">
        <v>21</v>
      </c>
      <c r="E444" s="18"/>
      <c r="F444" s="19">
        <f>F445</f>
        <v>197462</v>
      </c>
      <c r="G444" s="19">
        <f t="shared" ref="G444:K446" si="577">G445</f>
        <v>0</v>
      </c>
      <c r="H444" s="19">
        <f t="shared" si="577"/>
        <v>0</v>
      </c>
      <c r="I444" s="19">
        <f t="shared" si="577"/>
        <v>0</v>
      </c>
      <c r="J444" s="19">
        <f t="shared" si="577"/>
        <v>197462</v>
      </c>
      <c r="K444" s="19">
        <f t="shared" si="577"/>
        <v>0</v>
      </c>
      <c r="L444" s="19">
        <f>L445</f>
        <v>197462</v>
      </c>
      <c r="M444" s="19">
        <f t="shared" ref="M444:Q446" si="578">M445</f>
        <v>0</v>
      </c>
      <c r="N444" s="19">
        <f t="shared" si="578"/>
        <v>0</v>
      </c>
      <c r="O444" s="19">
        <f t="shared" si="578"/>
        <v>0</v>
      </c>
      <c r="P444" s="19">
        <f t="shared" si="578"/>
        <v>197462</v>
      </c>
      <c r="Q444" s="19">
        <f t="shared" si="578"/>
        <v>0</v>
      </c>
      <c r="R444" s="19">
        <f>R445</f>
        <v>197462</v>
      </c>
      <c r="S444" s="19">
        <f t="shared" ref="S444:W446" si="579">S445</f>
        <v>0</v>
      </c>
      <c r="T444" s="19">
        <f t="shared" si="579"/>
        <v>0</v>
      </c>
      <c r="U444" s="19">
        <f t="shared" si="579"/>
        <v>0</v>
      </c>
      <c r="V444" s="19">
        <f t="shared" si="579"/>
        <v>197462</v>
      </c>
      <c r="W444" s="19">
        <f t="shared" si="579"/>
        <v>0</v>
      </c>
      <c r="X444" s="42"/>
    </row>
    <row r="445" spans="1:24" ht="24" outlineLevel="4" x14ac:dyDescent="0.2">
      <c r="A445" s="17" t="s">
        <v>370</v>
      </c>
      <c r="B445" s="18" t="s">
        <v>298</v>
      </c>
      <c r="C445" s="18" t="s">
        <v>35</v>
      </c>
      <c r="D445" s="18" t="s">
        <v>371</v>
      </c>
      <c r="E445" s="18"/>
      <c r="F445" s="19">
        <f>F446</f>
        <v>197462</v>
      </c>
      <c r="G445" s="19">
        <f t="shared" si="577"/>
        <v>0</v>
      </c>
      <c r="H445" s="19">
        <f t="shared" si="577"/>
        <v>0</v>
      </c>
      <c r="I445" s="19">
        <f t="shared" si="577"/>
        <v>0</v>
      </c>
      <c r="J445" s="19">
        <f t="shared" si="577"/>
        <v>197462</v>
      </c>
      <c r="K445" s="19">
        <f t="shared" si="577"/>
        <v>0</v>
      </c>
      <c r="L445" s="19">
        <f>L446</f>
        <v>197462</v>
      </c>
      <c r="M445" s="19">
        <f t="shared" si="578"/>
        <v>0</v>
      </c>
      <c r="N445" s="19">
        <f t="shared" si="578"/>
        <v>0</v>
      </c>
      <c r="O445" s="19">
        <f t="shared" si="578"/>
        <v>0</v>
      </c>
      <c r="P445" s="19">
        <f t="shared" si="578"/>
        <v>197462</v>
      </c>
      <c r="Q445" s="19">
        <f t="shared" si="578"/>
        <v>0</v>
      </c>
      <c r="R445" s="19">
        <f>R446</f>
        <v>197462</v>
      </c>
      <c r="S445" s="19">
        <f t="shared" si="579"/>
        <v>0</v>
      </c>
      <c r="T445" s="19">
        <f t="shared" si="579"/>
        <v>0</v>
      </c>
      <c r="U445" s="19">
        <f t="shared" si="579"/>
        <v>0</v>
      </c>
      <c r="V445" s="19">
        <f t="shared" si="579"/>
        <v>197462</v>
      </c>
      <c r="W445" s="19">
        <f t="shared" si="579"/>
        <v>0</v>
      </c>
      <c r="X445" s="42"/>
    </row>
    <row r="446" spans="1:24" ht="36" outlineLevel="5" x14ac:dyDescent="0.2">
      <c r="A446" s="17" t="s">
        <v>372</v>
      </c>
      <c r="B446" s="18" t="s">
        <v>298</v>
      </c>
      <c r="C446" s="18" t="s">
        <v>35</v>
      </c>
      <c r="D446" s="18" t="s">
        <v>373</v>
      </c>
      <c r="E446" s="18"/>
      <c r="F446" s="19">
        <f>F447</f>
        <v>197462</v>
      </c>
      <c r="G446" s="19">
        <f t="shared" si="577"/>
        <v>0</v>
      </c>
      <c r="H446" s="19">
        <f t="shared" si="577"/>
        <v>0</v>
      </c>
      <c r="I446" s="19">
        <f t="shared" si="577"/>
        <v>0</v>
      </c>
      <c r="J446" s="19">
        <f t="shared" si="577"/>
        <v>197462</v>
      </c>
      <c r="K446" s="19">
        <f t="shared" si="577"/>
        <v>0</v>
      </c>
      <c r="L446" s="19">
        <f>L447</f>
        <v>197462</v>
      </c>
      <c r="M446" s="19">
        <f t="shared" si="578"/>
        <v>0</v>
      </c>
      <c r="N446" s="19">
        <f t="shared" si="578"/>
        <v>0</v>
      </c>
      <c r="O446" s="19">
        <f t="shared" si="578"/>
        <v>0</v>
      </c>
      <c r="P446" s="19">
        <f t="shared" si="578"/>
        <v>197462</v>
      </c>
      <c r="Q446" s="19">
        <f t="shared" si="578"/>
        <v>0</v>
      </c>
      <c r="R446" s="19">
        <f>R447</f>
        <v>197462</v>
      </c>
      <c r="S446" s="19">
        <f t="shared" si="579"/>
        <v>0</v>
      </c>
      <c r="T446" s="19">
        <f t="shared" si="579"/>
        <v>0</v>
      </c>
      <c r="U446" s="19">
        <f t="shared" si="579"/>
        <v>0</v>
      </c>
      <c r="V446" s="19">
        <f t="shared" si="579"/>
        <v>197462</v>
      </c>
      <c r="W446" s="19">
        <f t="shared" si="579"/>
        <v>0</v>
      </c>
      <c r="X446" s="42"/>
    </row>
    <row r="447" spans="1:24" ht="36" outlineLevel="6" x14ac:dyDescent="0.2">
      <c r="A447" s="17" t="s">
        <v>124</v>
      </c>
      <c r="B447" s="18" t="s">
        <v>298</v>
      </c>
      <c r="C447" s="18" t="s">
        <v>35</v>
      </c>
      <c r="D447" s="18" t="s">
        <v>373</v>
      </c>
      <c r="E447" s="18" t="s">
        <v>125</v>
      </c>
      <c r="F447" s="19">
        <f>'[1]4.ведомства'!G285</f>
        <v>197462</v>
      </c>
      <c r="G447" s="19">
        <f>'[1]4.ведомства'!H285</f>
        <v>0</v>
      </c>
      <c r="H447" s="19">
        <f>'[1]4.ведомства'!I285</f>
        <v>0</v>
      </c>
      <c r="I447" s="19">
        <f>'[1]4.ведомства'!J285</f>
        <v>0</v>
      </c>
      <c r="J447" s="19">
        <f>'[1]4.ведомства'!K285</f>
        <v>197462</v>
      </c>
      <c r="K447" s="19">
        <f>'[1]4.ведомства'!L285</f>
        <v>0</v>
      </c>
      <c r="L447" s="19">
        <f>'[1]4.ведомства'!M285</f>
        <v>197462</v>
      </c>
      <c r="M447" s="19">
        <f>'[1]4.ведомства'!N285</f>
        <v>0</v>
      </c>
      <c r="N447" s="19">
        <f>'[1]4.ведомства'!O285</f>
        <v>0</v>
      </c>
      <c r="O447" s="19">
        <f>'[1]4.ведомства'!P285</f>
        <v>0</v>
      </c>
      <c r="P447" s="19">
        <f>'[1]4.ведомства'!Q285</f>
        <v>197462</v>
      </c>
      <c r="Q447" s="19">
        <f>'[1]4.ведомства'!R285</f>
        <v>0</v>
      </c>
      <c r="R447" s="19">
        <f>'[1]4.ведомства'!S285</f>
        <v>197462</v>
      </c>
      <c r="S447" s="19">
        <f>'[1]4.ведомства'!T285</f>
        <v>0</v>
      </c>
      <c r="T447" s="19">
        <f>'[1]4.ведомства'!U285</f>
        <v>0</v>
      </c>
      <c r="U447" s="19">
        <f>'[1]4.ведомства'!V285</f>
        <v>0</v>
      </c>
      <c r="V447" s="19">
        <f>'[1]4.ведомства'!W285</f>
        <v>197462</v>
      </c>
      <c r="W447" s="19">
        <f>'[1]4.ведомства'!X285</f>
        <v>0</v>
      </c>
      <c r="X447" s="42"/>
    </row>
    <row r="448" spans="1:24" ht="24" outlineLevel="6" x14ac:dyDescent="0.2">
      <c r="A448" s="17" t="s">
        <v>119</v>
      </c>
      <c r="B448" s="18" t="s">
        <v>298</v>
      </c>
      <c r="C448" s="18" t="s">
        <v>35</v>
      </c>
      <c r="D448" s="18" t="s">
        <v>120</v>
      </c>
      <c r="E448" s="18"/>
      <c r="F448" s="19">
        <f>F449</f>
        <v>220753067.12</v>
      </c>
      <c r="G448" s="19">
        <f t="shared" ref="G448:W450" si="580">G449</f>
        <v>220730991.81999999</v>
      </c>
      <c r="H448" s="19">
        <f t="shared" si="580"/>
        <v>0</v>
      </c>
      <c r="I448" s="19">
        <f t="shared" si="580"/>
        <v>0</v>
      </c>
      <c r="J448" s="19">
        <f t="shared" si="580"/>
        <v>220753067.12</v>
      </c>
      <c r="K448" s="19">
        <f t="shared" si="580"/>
        <v>220730991.81999999</v>
      </c>
      <c r="L448" s="19">
        <f t="shared" si="580"/>
        <v>0</v>
      </c>
      <c r="M448" s="19">
        <f t="shared" si="580"/>
        <v>0</v>
      </c>
      <c r="N448" s="19">
        <f t="shared" si="580"/>
        <v>0</v>
      </c>
      <c r="O448" s="19">
        <f t="shared" si="580"/>
        <v>0</v>
      </c>
      <c r="P448" s="19">
        <f t="shared" si="580"/>
        <v>0</v>
      </c>
      <c r="Q448" s="19">
        <f t="shared" si="580"/>
        <v>0</v>
      </c>
      <c r="R448" s="19">
        <f t="shared" si="580"/>
        <v>0</v>
      </c>
      <c r="S448" s="19">
        <f t="shared" si="580"/>
        <v>0</v>
      </c>
      <c r="T448" s="19">
        <f t="shared" si="580"/>
        <v>0</v>
      </c>
      <c r="U448" s="19">
        <f t="shared" si="580"/>
        <v>0</v>
      </c>
      <c r="V448" s="19">
        <f t="shared" si="580"/>
        <v>0</v>
      </c>
      <c r="W448" s="19">
        <f t="shared" si="580"/>
        <v>0</v>
      </c>
      <c r="X448" s="42"/>
    </row>
    <row r="449" spans="1:24" ht="108" outlineLevel="6" x14ac:dyDescent="0.2">
      <c r="A449" s="17" t="s">
        <v>208</v>
      </c>
      <c r="B449" s="18" t="s">
        <v>298</v>
      </c>
      <c r="C449" s="18" t="s">
        <v>35</v>
      </c>
      <c r="D449" s="18" t="s">
        <v>209</v>
      </c>
      <c r="E449" s="18"/>
      <c r="F449" s="19">
        <f>F450</f>
        <v>220753067.12</v>
      </c>
      <c r="G449" s="19">
        <f t="shared" si="580"/>
        <v>220730991.81999999</v>
      </c>
      <c r="H449" s="19">
        <f t="shared" si="580"/>
        <v>0</v>
      </c>
      <c r="I449" s="19">
        <f t="shared" si="580"/>
        <v>0</v>
      </c>
      <c r="J449" s="19">
        <f t="shared" si="580"/>
        <v>220753067.12</v>
      </c>
      <c r="K449" s="19">
        <f t="shared" si="580"/>
        <v>220730991.81999999</v>
      </c>
      <c r="L449" s="19">
        <f t="shared" si="580"/>
        <v>0</v>
      </c>
      <c r="M449" s="19">
        <f t="shared" si="580"/>
        <v>0</v>
      </c>
      <c r="N449" s="19">
        <f t="shared" si="580"/>
        <v>0</v>
      </c>
      <c r="O449" s="19">
        <f t="shared" si="580"/>
        <v>0</v>
      </c>
      <c r="P449" s="19">
        <f t="shared" si="580"/>
        <v>0</v>
      </c>
      <c r="Q449" s="19">
        <f t="shared" si="580"/>
        <v>0</v>
      </c>
      <c r="R449" s="19">
        <f t="shared" si="580"/>
        <v>0</v>
      </c>
      <c r="S449" s="19">
        <f t="shared" si="580"/>
        <v>0</v>
      </c>
      <c r="T449" s="19">
        <f t="shared" si="580"/>
        <v>0</v>
      </c>
      <c r="U449" s="19">
        <f t="shared" si="580"/>
        <v>0</v>
      </c>
      <c r="V449" s="19">
        <f t="shared" si="580"/>
        <v>0</v>
      </c>
      <c r="W449" s="19">
        <f t="shared" si="580"/>
        <v>0</v>
      </c>
      <c r="X449" s="42"/>
    </row>
    <row r="450" spans="1:24" ht="48" outlineLevel="6" x14ac:dyDescent="0.2">
      <c r="A450" s="17" t="s">
        <v>210</v>
      </c>
      <c r="B450" s="18" t="s">
        <v>298</v>
      </c>
      <c r="C450" s="18" t="s">
        <v>35</v>
      </c>
      <c r="D450" s="18" t="s">
        <v>211</v>
      </c>
      <c r="E450" s="18"/>
      <c r="F450" s="19">
        <f>F451</f>
        <v>220753067.12</v>
      </c>
      <c r="G450" s="19">
        <f t="shared" si="580"/>
        <v>220730991.81999999</v>
      </c>
      <c r="H450" s="19">
        <f t="shared" si="580"/>
        <v>0</v>
      </c>
      <c r="I450" s="19">
        <f t="shared" si="580"/>
        <v>0</v>
      </c>
      <c r="J450" s="19">
        <f t="shared" si="580"/>
        <v>220753067.12</v>
      </c>
      <c r="K450" s="19">
        <f t="shared" si="580"/>
        <v>220730991.81999999</v>
      </c>
      <c r="L450" s="19">
        <f t="shared" si="580"/>
        <v>0</v>
      </c>
      <c r="M450" s="19">
        <f t="shared" si="580"/>
        <v>0</v>
      </c>
      <c r="N450" s="19">
        <f t="shared" si="580"/>
        <v>0</v>
      </c>
      <c r="O450" s="19">
        <f t="shared" si="580"/>
        <v>0</v>
      </c>
      <c r="P450" s="19">
        <f t="shared" si="580"/>
        <v>0</v>
      </c>
      <c r="Q450" s="19">
        <f t="shared" si="580"/>
        <v>0</v>
      </c>
      <c r="R450" s="19">
        <f t="shared" si="580"/>
        <v>0</v>
      </c>
      <c r="S450" s="19">
        <f t="shared" si="580"/>
        <v>0</v>
      </c>
      <c r="T450" s="19">
        <f t="shared" si="580"/>
        <v>0</v>
      </c>
      <c r="U450" s="19">
        <f t="shared" si="580"/>
        <v>0</v>
      </c>
      <c r="V450" s="19">
        <f t="shared" si="580"/>
        <v>0</v>
      </c>
      <c r="W450" s="19">
        <f t="shared" si="580"/>
        <v>0</v>
      </c>
      <c r="X450" s="42"/>
    </row>
    <row r="451" spans="1:24" ht="36" outlineLevel="6" x14ac:dyDescent="0.2">
      <c r="A451" s="17" t="s">
        <v>124</v>
      </c>
      <c r="B451" s="18" t="s">
        <v>298</v>
      </c>
      <c r="C451" s="18" t="s">
        <v>35</v>
      </c>
      <c r="D451" s="18" t="s">
        <v>211</v>
      </c>
      <c r="E451" s="18" t="s">
        <v>125</v>
      </c>
      <c r="F451" s="19">
        <f>'[1]4.ведомства'!G673</f>
        <v>220753067.12</v>
      </c>
      <c r="G451" s="19">
        <f>'[1]4.ведомства'!H673</f>
        <v>220730991.81999999</v>
      </c>
      <c r="H451" s="19">
        <f>'[1]4.ведомства'!I673</f>
        <v>0</v>
      </c>
      <c r="I451" s="19">
        <f>'[1]4.ведомства'!J673</f>
        <v>0</v>
      </c>
      <c r="J451" s="19">
        <f>'[1]4.ведомства'!K673</f>
        <v>220753067.12</v>
      </c>
      <c r="K451" s="19">
        <f>'[1]4.ведомства'!L673</f>
        <v>220730991.81999999</v>
      </c>
      <c r="L451" s="19">
        <f>'[1]4.ведомства'!M673</f>
        <v>0</v>
      </c>
      <c r="M451" s="19">
        <f>'[1]4.ведомства'!N673</f>
        <v>0</v>
      </c>
      <c r="N451" s="19">
        <f>'[1]4.ведомства'!O673</f>
        <v>0</v>
      </c>
      <c r="O451" s="19">
        <f>'[1]4.ведомства'!P673</f>
        <v>0</v>
      </c>
      <c r="P451" s="19">
        <f>'[1]4.ведомства'!Q673</f>
        <v>0</v>
      </c>
      <c r="Q451" s="19">
        <f>'[1]4.ведомства'!R673</f>
        <v>0</v>
      </c>
      <c r="R451" s="19">
        <f>'[1]4.ведомства'!S673</f>
        <v>0</v>
      </c>
      <c r="S451" s="19">
        <f>'[1]4.ведомства'!T673</f>
        <v>0</v>
      </c>
      <c r="T451" s="19">
        <f>'[1]4.ведомства'!U673</f>
        <v>0</v>
      </c>
      <c r="U451" s="19">
        <f>'[1]4.ведомства'!V673</f>
        <v>0</v>
      </c>
      <c r="V451" s="19">
        <f>'[1]4.ведомства'!W673</f>
        <v>0</v>
      </c>
      <c r="W451" s="19">
        <f>'[1]4.ведомства'!X673</f>
        <v>0</v>
      </c>
      <c r="X451" s="42"/>
    </row>
    <row r="452" spans="1:24" outlineLevel="2" x14ac:dyDescent="0.2">
      <c r="A452" s="17" t="s">
        <v>300</v>
      </c>
      <c r="B452" s="18" t="s">
        <v>298</v>
      </c>
      <c r="C452" s="18" t="s">
        <v>35</v>
      </c>
      <c r="D452" s="18" t="s">
        <v>301</v>
      </c>
      <c r="E452" s="18"/>
      <c r="F452" s="19">
        <f t="shared" ref="F452:W452" si="581">F453+F463</f>
        <v>177414339.71000001</v>
      </c>
      <c r="G452" s="19">
        <f t="shared" si="581"/>
        <v>1257700</v>
      </c>
      <c r="H452" s="19">
        <f t="shared" si="581"/>
        <v>5905260.2300000004</v>
      </c>
      <c r="I452" s="19">
        <f t="shared" si="581"/>
        <v>0</v>
      </c>
      <c r="J452" s="19">
        <f t="shared" si="581"/>
        <v>183319599.94</v>
      </c>
      <c r="K452" s="19">
        <f t="shared" si="581"/>
        <v>1257700</v>
      </c>
      <c r="L452" s="19">
        <f t="shared" si="581"/>
        <v>166177759.71000001</v>
      </c>
      <c r="M452" s="19">
        <f t="shared" si="581"/>
        <v>1257700</v>
      </c>
      <c r="N452" s="19">
        <f t="shared" si="581"/>
        <v>0</v>
      </c>
      <c r="O452" s="19">
        <f t="shared" si="581"/>
        <v>0</v>
      </c>
      <c r="P452" s="19">
        <f t="shared" si="581"/>
        <v>166177759.71000001</v>
      </c>
      <c r="Q452" s="19">
        <f t="shared" si="581"/>
        <v>1257700</v>
      </c>
      <c r="R452" s="19">
        <f t="shared" si="581"/>
        <v>166177759.71000001</v>
      </c>
      <c r="S452" s="19">
        <f t="shared" si="581"/>
        <v>1257700</v>
      </c>
      <c r="T452" s="19">
        <f t="shared" si="581"/>
        <v>0</v>
      </c>
      <c r="U452" s="19">
        <f t="shared" si="581"/>
        <v>0</v>
      </c>
      <c r="V452" s="19">
        <f t="shared" si="581"/>
        <v>166177759.71000001</v>
      </c>
      <c r="W452" s="19">
        <f t="shared" si="581"/>
        <v>1257700</v>
      </c>
      <c r="X452" s="42"/>
    </row>
    <row r="453" spans="1:24" outlineLevel="4" x14ac:dyDescent="0.2">
      <c r="A453" s="17" t="s">
        <v>374</v>
      </c>
      <c r="B453" s="18" t="s">
        <v>298</v>
      </c>
      <c r="C453" s="18" t="s">
        <v>35</v>
      </c>
      <c r="D453" s="18" t="s">
        <v>375</v>
      </c>
      <c r="E453" s="18"/>
      <c r="F453" s="19">
        <f>F454+F458+F460+F456</f>
        <v>177246971.71000001</v>
      </c>
      <c r="G453" s="19">
        <f t="shared" ref="G453:W453" si="582">G454+G458+G460+G456</f>
        <v>1257700</v>
      </c>
      <c r="H453" s="19">
        <f t="shared" si="582"/>
        <v>5905260.2300000004</v>
      </c>
      <c r="I453" s="19">
        <f t="shared" si="582"/>
        <v>0</v>
      </c>
      <c r="J453" s="19">
        <f t="shared" si="582"/>
        <v>183152231.94</v>
      </c>
      <c r="K453" s="19">
        <f t="shared" si="582"/>
        <v>1257700</v>
      </c>
      <c r="L453" s="19">
        <f t="shared" si="582"/>
        <v>166010391.71000001</v>
      </c>
      <c r="M453" s="19">
        <f t="shared" si="582"/>
        <v>1257700</v>
      </c>
      <c r="N453" s="19">
        <f t="shared" si="582"/>
        <v>0</v>
      </c>
      <c r="O453" s="19">
        <f t="shared" si="582"/>
        <v>0</v>
      </c>
      <c r="P453" s="19">
        <f t="shared" si="582"/>
        <v>166010391.71000001</v>
      </c>
      <c r="Q453" s="19">
        <f t="shared" si="582"/>
        <v>1257700</v>
      </c>
      <c r="R453" s="19">
        <f t="shared" si="582"/>
        <v>166010391.71000001</v>
      </c>
      <c r="S453" s="19">
        <f t="shared" si="582"/>
        <v>1257700</v>
      </c>
      <c r="T453" s="19">
        <f t="shared" si="582"/>
        <v>0</v>
      </c>
      <c r="U453" s="19">
        <f t="shared" si="582"/>
        <v>0</v>
      </c>
      <c r="V453" s="19">
        <f t="shared" si="582"/>
        <v>166010391.71000001</v>
      </c>
      <c r="W453" s="19">
        <f t="shared" si="582"/>
        <v>1257700</v>
      </c>
      <c r="X453" s="42"/>
    </row>
    <row r="454" spans="1:24" ht="48" outlineLevel="5" x14ac:dyDescent="0.2">
      <c r="A454" s="17" t="s">
        <v>32</v>
      </c>
      <c r="B454" s="18" t="s">
        <v>298</v>
      </c>
      <c r="C454" s="18" t="s">
        <v>35</v>
      </c>
      <c r="D454" s="18" t="s">
        <v>376</v>
      </c>
      <c r="E454" s="18"/>
      <c r="F454" s="19">
        <f>F455</f>
        <v>2075200</v>
      </c>
      <c r="G454" s="19">
        <f t="shared" ref="G454:K454" si="583">G455</f>
        <v>0</v>
      </c>
      <c r="H454" s="19">
        <f t="shared" si="583"/>
        <v>0</v>
      </c>
      <c r="I454" s="19">
        <f t="shared" si="583"/>
        <v>0</v>
      </c>
      <c r="J454" s="19">
        <f t="shared" si="583"/>
        <v>2075200</v>
      </c>
      <c r="K454" s="19">
        <f t="shared" si="583"/>
        <v>0</v>
      </c>
      <c r="L454" s="19">
        <f>L455</f>
        <v>0</v>
      </c>
      <c r="M454" s="19">
        <f t="shared" ref="M454:Q454" si="584">M455</f>
        <v>0</v>
      </c>
      <c r="N454" s="19">
        <f t="shared" si="584"/>
        <v>0</v>
      </c>
      <c r="O454" s="19">
        <f t="shared" si="584"/>
        <v>0</v>
      </c>
      <c r="P454" s="19">
        <f t="shared" si="584"/>
        <v>0</v>
      </c>
      <c r="Q454" s="19">
        <f t="shared" si="584"/>
        <v>0</v>
      </c>
      <c r="R454" s="19">
        <f>R455</f>
        <v>0</v>
      </c>
      <c r="S454" s="19">
        <f t="shared" ref="S454:W454" si="585">S455</f>
        <v>0</v>
      </c>
      <c r="T454" s="19">
        <f t="shared" si="585"/>
        <v>0</v>
      </c>
      <c r="U454" s="19">
        <f t="shared" si="585"/>
        <v>0</v>
      </c>
      <c r="V454" s="19">
        <f t="shared" si="585"/>
        <v>0</v>
      </c>
      <c r="W454" s="19">
        <f t="shared" si="585"/>
        <v>0</v>
      </c>
      <c r="X454" s="42"/>
    </row>
    <row r="455" spans="1:24" ht="36" outlineLevel="6" x14ac:dyDescent="0.2">
      <c r="A455" s="17" t="s">
        <v>124</v>
      </c>
      <c r="B455" s="18" t="s">
        <v>298</v>
      </c>
      <c r="C455" s="18" t="s">
        <v>35</v>
      </c>
      <c r="D455" s="18" t="s">
        <v>376</v>
      </c>
      <c r="E455" s="18" t="s">
        <v>125</v>
      </c>
      <c r="F455" s="19">
        <f>'[1]4.ведомства'!G289</f>
        <v>2075200</v>
      </c>
      <c r="G455" s="19">
        <f>'[1]4.ведомства'!H289</f>
        <v>0</v>
      </c>
      <c r="H455" s="19">
        <f>'[1]4.ведомства'!I289</f>
        <v>0</v>
      </c>
      <c r="I455" s="19">
        <f>'[1]4.ведомства'!J289</f>
        <v>0</v>
      </c>
      <c r="J455" s="19">
        <f>'[1]4.ведомства'!K289</f>
        <v>2075200</v>
      </c>
      <c r="K455" s="19">
        <f>'[1]4.ведомства'!L289</f>
        <v>0</v>
      </c>
      <c r="L455" s="19">
        <f>'[1]4.ведомства'!M289</f>
        <v>0</v>
      </c>
      <c r="M455" s="19">
        <f>'[1]4.ведомства'!N289</f>
        <v>0</v>
      </c>
      <c r="N455" s="19">
        <f>'[1]4.ведомства'!O289</f>
        <v>0</v>
      </c>
      <c r="O455" s="19">
        <f>'[1]4.ведомства'!P289</f>
        <v>0</v>
      </c>
      <c r="P455" s="19">
        <f>'[1]4.ведомства'!Q289</f>
        <v>0</v>
      </c>
      <c r="Q455" s="19">
        <f>'[1]4.ведомства'!R289</f>
        <v>0</v>
      </c>
      <c r="R455" s="19">
        <f>'[1]4.ведомства'!S289</f>
        <v>0</v>
      </c>
      <c r="S455" s="19">
        <f>'[1]4.ведомства'!T289</f>
        <v>0</v>
      </c>
      <c r="T455" s="19">
        <f>'[1]4.ведомства'!U289</f>
        <v>0</v>
      </c>
      <c r="U455" s="19">
        <f>'[1]4.ведомства'!V289</f>
        <v>0</v>
      </c>
      <c r="V455" s="19">
        <f>'[1]4.ведомства'!W289</f>
        <v>0</v>
      </c>
      <c r="W455" s="19">
        <f>'[1]4.ведомства'!X289</f>
        <v>0</v>
      </c>
      <c r="X455" s="42"/>
    </row>
    <row r="456" spans="1:24" ht="156" outlineLevel="6" x14ac:dyDescent="0.2">
      <c r="A456" s="21" t="s">
        <v>328</v>
      </c>
      <c r="B456" s="14" t="s">
        <v>298</v>
      </c>
      <c r="C456" s="14" t="s">
        <v>35</v>
      </c>
      <c r="D456" s="14" t="s">
        <v>377</v>
      </c>
      <c r="E456" s="23"/>
      <c r="F456" s="19">
        <f>F457</f>
        <v>1257700</v>
      </c>
      <c r="G456" s="19">
        <f t="shared" ref="G456:W456" si="586">G457</f>
        <v>1257700</v>
      </c>
      <c r="H456" s="19">
        <f t="shared" si="586"/>
        <v>0</v>
      </c>
      <c r="I456" s="19">
        <f t="shared" si="586"/>
        <v>0</v>
      </c>
      <c r="J456" s="19">
        <f t="shared" si="586"/>
        <v>1257700</v>
      </c>
      <c r="K456" s="19">
        <f t="shared" si="586"/>
        <v>1257700</v>
      </c>
      <c r="L456" s="19">
        <f t="shared" si="586"/>
        <v>1257700</v>
      </c>
      <c r="M456" s="19">
        <f t="shared" si="586"/>
        <v>1257700</v>
      </c>
      <c r="N456" s="19">
        <f t="shared" si="586"/>
        <v>0</v>
      </c>
      <c r="O456" s="19">
        <f t="shared" si="586"/>
        <v>0</v>
      </c>
      <c r="P456" s="19">
        <f t="shared" si="586"/>
        <v>1257700</v>
      </c>
      <c r="Q456" s="19">
        <f t="shared" si="586"/>
        <v>1257700</v>
      </c>
      <c r="R456" s="19">
        <f t="shared" si="586"/>
        <v>1257700</v>
      </c>
      <c r="S456" s="19">
        <f t="shared" si="586"/>
        <v>1257700</v>
      </c>
      <c r="T456" s="19">
        <f t="shared" si="586"/>
        <v>0</v>
      </c>
      <c r="U456" s="19">
        <f t="shared" si="586"/>
        <v>0</v>
      </c>
      <c r="V456" s="19">
        <f t="shared" si="586"/>
        <v>1257700</v>
      </c>
      <c r="W456" s="19">
        <f t="shared" si="586"/>
        <v>1257700</v>
      </c>
      <c r="X456" s="42"/>
    </row>
    <row r="457" spans="1:24" ht="36" outlineLevel="6" x14ac:dyDescent="0.2">
      <c r="A457" s="21" t="s">
        <v>124</v>
      </c>
      <c r="B457" s="14" t="s">
        <v>298</v>
      </c>
      <c r="C457" s="14" t="s">
        <v>35</v>
      </c>
      <c r="D457" s="14" t="s">
        <v>377</v>
      </c>
      <c r="E457" s="23">
        <v>600</v>
      </c>
      <c r="F457" s="19">
        <f>'[1]4.ведомства'!G291</f>
        <v>1257700</v>
      </c>
      <c r="G457" s="19">
        <f>'[1]4.ведомства'!H291</f>
        <v>1257700</v>
      </c>
      <c r="H457" s="19">
        <f>'[1]4.ведомства'!I291</f>
        <v>0</v>
      </c>
      <c r="I457" s="19">
        <f>'[1]4.ведомства'!J291</f>
        <v>0</v>
      </c>
      <c r="J457" s="19">
        <f>'[1]4.ведомства'!K291</f>
        <v>1257700</v>
      </c>
      <c r="K457" s="19">
        <f>'[1]4.ведомства'!L291</f>
        <v>1257700</v>
      </c>
      <c r="L457" s="19">
        <f>'[1]4.ведомства'!M291</f>
        <v>1257700</v>
      </c>
      <c r="M457" s="19">
        <f>'[1]4.ведомства'!N291</f>
        <v>1257700</v>
      </c>
      <c r="N457" s="19">
        <f>'[1]4.ведомства'!O291</f>
        <v>0</v>
      </c>
      <c r="O457" s="19">
        <f>'[1]4.ведомства'!P291</f>
        <v>0</v>
      </c>
      <c r="P457" s="19">
        <f>'[1]4.ведомства'!Q291</f>
        <v>1257700</v>
      </c>
      <c r="Q457" s="19">
        <f>'[1]4.ведомства'!R291</f>
        <v>1257700</v>
      </c>
      <c r="R457" s="19">
        <f>'[1]4.ведомства'!S291</f>
        <v>1257700</v>
      </c>
      <c r="S457" s="19">
        <f>'[1]4.ведомства'!T291</f>
        <v>1257700</v>
      </c>
      <c r="T457" s="19">
        <f>'[1]4.ведомства'!U291</f>
        <v>0</v>
      </c>
      <c r="U457" s="19">
        <f>'[1]4.ведомства'!V291</f>
        <v>0</v>
      </c>
      <c r="V457" s="19">
        <f>'[1]4.ведомства'!W291</f>
        <v>1257700</v>
      </c>
      <c r="W457" s="19">
        <f>'[1]4.ведомства'!X291</f>
        <v>1257700</v>
      </c>
      <c r="X457" s="42"/>
    </row>
    <row r="458" spans="1:24" ht="48" outlineLevel="5" x14ac:dyDescent="0.2">
      <c r="A458" s="17" t="s">
        <v>126</v>
      </c>
      <c r="B458" s="18" t="s">
        <v>298</v>
      </c>
      <c r="C458" s="18" t="s">
        <v>35</v>
      </c>
      <c r="D458" s="18" t="s">
        <v>378</v>
      </c>
      <c r="E458" s="18"/>
      <c r="F458" s="19">
        <f>F459</f>
        <v>162113833.71000001</v>
      </c>
      <c r="G458" s="19">
        <f t="shared" ref="G458:K458" si="587">G459</f>
        <v>0</v>
      </c>
      <c r="H458" s="19">
        <f t="shared" si="587"/>
        <v>5905260.2300000004</v>
      </c>
      <c r="I458" s="19">
        <f t="shared" si="587"/>
        <v>0</v>
      </c>
      <c r="J458" s="19">
        <f t="shared" si="587"/>
        <v>168019093.94</v>
      </c>
      <c r="K458" s="19">
        <f t="shared" si="587"/>
        <v>0</v>
      </c>
      <c r="L458" s="19">
        <f>L459</f>
        <v>152952453.71000001</v>
      </c>
      <c r="M458" s="19">
        <f t="shared" ref="M458:Q458" si="588">M459</f>
        <v>0</v>
      </c>
      <c r="N458" s="19">
        <f t="shared" si="588"/>
        <v>0</v>
      </c>
      <c r="O458" s="19">
        <f t="shared" si="588"/>
        <v>0</v>
      </c>
      <c r="P458" s="19">
        <f t="shared" si="588"/>
        <v>152952453.71000001</v>
      </c>
      <c r="Q458" s="19">
        <f t="shared" si="588"/>
        <v>0</v>
      </c>
      <c r="R458" s="19">
        <f>R459</f>
        <v>152952453.71000001</v>
      </c>
      <c r="S458" s="19">
        <f t="shared" ref="S458:W458" si="589">S459</f>
        <v>0</v>
      </c>
      <c r="T458" s="19">
        <f t="shared" si="589"/>
        <v>0</v>
      </c>
      <c r="U458" s="19">
        <f t="shared" si="589"/>
        <v>0</v>
      </c>
      <c r="V458" s="19">
        <f t="shared" si="589"/>
        <v>152952453.71000001</v>
      </c>
      <c r="W458" s="19">
        <f t="shared" si="589"/>
        <v>0</v>
      </c>
      <c r="X458" s="42"/>
    </row>
    <row r="459" spans="1:24" ht="36" outlineLevel="6" x14ac:dyDescent="0.2">
      <c r="A459" s="17" t="s">
        <v>124</v>
      </c>
      <c r="B459" s="18" t="s">
        <v>298</v>
      </c>
      <c r="C459" s="18" t="s">
        <v>35</v>
      </c>
      <c r="D459" s="18" t="s">
        <v>378</v>
      </c>
      <c r="E459" s="18" t="s">
        <v>125</v>
      </c>
      <c r="F459" s="19">
        <f>'[1]4.ведомства'!G293</f>
        <v>162113833.71000001</v>
      </c>
      <c r="G459" s="19">
        <f>'[1]4.ведомства'!H293</f>
        <v>0</v>
      </c>
      <c r="H459" s="19">
        <f>'[1]4.ведомства'!I293</f>
        <v>5905260.2300000004</v>
      </c>
      <c r="I459" s="19">
        <f>'[1]4.ведомства'!J293</f>
        <v>0</v>
      </c>
      <c r="J459" s="19">
        <f>'[1]4.ведомства'!K293</f>
        <v>168019093.94</v>
      </c>
      <c r="K459" s="19">
        <f>'[1]4.ведомства'!L293</f>
        <v>0</v>
      </c>
      <c r="L459" s="19">
        <f>'[1]4.ведомства'!M293</f>
        <v>152952453.71000001</v>
      </c>
      <c r="M459" s="19">
        <f>'[1]4.ведомства'!N293</f>
        <v>0</v>
      </c>
      <c r="N459" s="19">
        <f>'[1]4.ведомства'!O293</f>
        <v>0</v>
      </c>
      <c r="O459" s="19">
        <f>'[1]4.ведомства'!P293</f>
        <v>0</v>
      </c>
      <c r="P459" s="19">
        <f>'[1]4.ведомства'!Q293</f>
        <v>152952453.71000001</v>
      </c>
      <c r="Q459" s="19">
        <f>'[1]4.ведомства'!R293</f>
        <v>0</v>
      </c>
      <c r="R459" s="19">
        <f>'[1]4.ведомства'!S293</f>
        <v>152952453.71000001</v>
      </c>
      <c r="S459" s="19">
        <f>'[1]4.ведомства'!T293</f>
        <v>0</v>
      </c>
      <c r="T459" s="19">
        <f>'[1]4.ведомства'!U293</f>
        <v>0</v>
      </c>
      <c r="U459" s="19">
        <f>'[1]4.ведомства'!V293</f>
        <v>0</v>
      </c>
      <c r="V459" s="19">
        <f>'[1]4.ведомства'!W293</f>
        <v>152952453.71000001</v>
      </c>
      <c r="W459" s="19">
        <f>'[1]4.ведомства'!X293</f>
        <v>0</v>
      </c>
      <c r="X459" s="42"/>
    </row>
    <row r="460" spans="1:24" ht="36" outlineLevel="5" x14ac:dyDescent="0.2">
      <c r="A460" s="17" t="s">
        <v>379</v>
      </c>
      <c r="B460" s="18" t="s">
        <v>298</v>
      </c>
      <c r="C460" s="18" t="s">
        <v>35</v>
      </c>
      <c r="D460" s="18" t="s">
        <v>380</v>
      </c>
      <c r="E460" s="18"/>
      <c r="F460" s="19">
        <f>F461+F462</f>
        <v>11800238</v>
      </c>
      <c r="G460" s="19">
        <f t="shared" ref="G460:K460" si="590">G461+G462</f>
        <v>0</v>
      </c>
      <c r="H460" s="19">
        <f t="shared" si="590"/>
        <v>0</v>
      </c>
      <c r="I460" s="19">
        <f t="shared" si="590"/>
        <v>0</v>
      </c>
      <c r="J460" s="19">
        <f t="shared" si="590"/>
        <v>11800238</v>
      </c>
      <c r="K460" s="19">
        <f t="shared" si="590"/>
        <v>0</v>
      </c>
      <c r="L460" s="19">
        <f>L461+L462</f>
        <v>11800238</v>
      </c>
      <c r="M460" s="19">
        <f t="shared" ref="M460:Q460" si="591">M461+M462</f>
        <v>0</v>
      </c>
      <c r="N460" s="19">
        <f t="shared" si="591"/>
        <v>0</v>
      </c>
      <c r="O460" s="19">
        <f t="shared" si="591"/>
        <v>0</v>
      </c>
      <c r="P460" s="19">
        <f t="shared" si="591"/>
        <v>11800238</v>
      </c>
      <c r="Q460" s="19">
        <f t="shared" si="591"/>
        <v>0</v>
      </c>
      <c r="R460" s="19">
        <f>R461+R462</f>
        <v>11800238</v>
      </c>
      <c r="S460" s="19">
        <f t="shared" ref="S460:W460" si="592">S461+S462</f>
        <v>0</v>
      </c>
      <c r="T460" s="19">
        <f t="shared" si="592"/>
        <v>0</v>
      </c>
      <c r="U460" s="19">
        <f t="shared" si="592"/>
        <v>0</v>
      </c>
      <c r="V460" s="19">
        <f t="shared" si="592"/>
        <v>11800238</v>
      </c>
      <c r="W460" s="19">
        <f t="shared" si="592"/>
        <v>0</v>
      </c>
      <c r="X460" s="42"/>
    </row>
    <row r="461" spans="1:24" ht="36" outlineLevel="6" x14ac:dyDescent="0.2">
      <c r="A461" s="17" t="s">
        <v>124</v>
      </c>
      <c r="B461" s="18" t="s">
        <v>298</v>
      </c>
      <c r="C461" s="18" t="s">
        <v>35</v>
      </c>
      <c r="D461" s="18" t="s">
        <v>380</v>
      </c>
      <c r="E461" s="18" t="s">
        <v>125</v>
      </c>
      <c r="F461" s="19">
        <f>'[1]4.ведомства'!G295</f>
        <v>1099880.33</v>
      </c>
      <c r="G461" s="19">
        <f>'[1]4.ведомства'!H295</f>
        <v>0</v>
      </c>
      <c r="H461" s="19">
        <f>'[1]4.ведомства'!I295</f>
        <v>0</v>
      </c>
      <c r="I461" s="19">
        <f>'[1]4.ведомства'!J295</f>
        <v>0</v>
      </c>
      <c r="J461" s="19">
        <f>'[1]4.ведомства'!K295</f>
        <v>1099880.33</v>
      </c>
      <c r="K461" s="19">
        <f>'[1]4.ведомства'!L295</f>
        <v>0</v>
      </c>
      <c r="L461" s="19">
        <f>'[1]4.ведомства'!M295</f>
        <v>1099880.33</v>
      </c>
      <c r="M461" s="19">
        <f>'[1]4.ведомства'!N295</f>
        <v>0</v>
      </c>
      <c r="N461" s="19">
        <f>'[1]4.ведомства'!O295</f>
        <v>0</v>
      </c>
      <c r="O461" s="19">
        <f>'[1]4.ведомства'!P295</f>
        <v>0</v>
      </c>
      <c r="P461" s="19">
        <f>'[1]4.ведомства'!Q295</f>
        <v>1099880.33</v>
      </c>
      <c r="Q461" s="19">
        <f>'[1]4.ведомства'!R295</f>
        <v>0</v>
      </c>
      <c r="R461" s="19">
        <f>'[1]4.ведомства'!S295</f>
        <v>1099880.33</v>
      </c>
      <c r="S461" s="19">
        <f>'[1]4.ведомства'!T295</f>
        <v>0</v>
      </c>
      <c r="T461" s="19">
        <f>'[1]4.ведомства'!U295</f>
        <v>0</v>
      </c>
      <c r="U461" s="19">
        <f>'[1]4.ведомства'!V295</f>
        <v>0</v>
      </c>
      <c r="V461" s="19">
        <f>'[1]4.ведомства'!W295</f>
        <v>1099880.33</v>
      </c>
      <c r="W461" s="19">
        <f>'[1]4.ведомства'!X295</f>
        <v>0</v>
      </c>
      <c r="X461" s="42"/>
    </row>
    <row r="462" spans="1:24" outlineLevel="6" x14ac:dyDescent="0.2">
      <c r="A462" s="17" t="s">
        <v>52</v>
      </c>
      <c r="B462" s="18" t="s">
        <v>298</v>
      </c>
      <c r="C462" s="18" t="s">
        <v>35</v>
      </c>
      <c r="D462" s="18" t="s">
        <v>380</v>
      </c>
      <c r="E462" s="18" t="s">
        <v>53</v>
      </c>
      <c r="F462" s="19">
        <f>'[1]4.ведомства'!G296</f>
        <v>10700357.67</v>
      </c>
      <c r="G462" s="19">
        <f>'[1]4.ведомства'!H296</f>
        <v>0</v>
      </c>
      <c r="H462" s="19">
        <f>'[1]4.ведомства'!I296</f>
        <v>0</v>
      </c>
      <c r="I462" s="19">
        <f>'[1]4.ведомства'!J296</f>
        <v>0</v>
      </c>
      <c r="J462" s="19">
        <f>'[1]4.ведомства'!K296</f>
        <v>10700357.67</v>
      </c>
      <c r="K462" s="19">
        <f>'[1]4.ведомства'!L296</f>
        <v>0</v>
      </c>
      <c r="L462" s="19">
        <f>'[1]4.ведомства'!M296</f>
        <v>10700357.67</v>
      </c>
      <c r="M462" s="19">
        <f>'[1]4.ведомства'!N296</f>
        <v>0</v>
      </c>
      <c r="N462" s="19">
        <f>'[1]4.ведомства'!O296</f>
        <v>0</v>
      </c>
      <c r="O462" s="19">
        <f>'[1]4.ведомства'!P296</f>
        <v>0</v>
      </c>
      <c r="P462" s="19">
        <f>'[1]4.ведомства'!Q296</f>
        <v>10700357.67</v>
      </c>
      <c r="Q462" s="19">
        <f>'[1]4.ведомства'!R296</f>
        <v>0</v>
      </c>
      <c r="R462" s="19">
        <f>'[1]4.ведомства'!S296</f>
        <v>10700357.67</v>
      </c>
      <c r="S462" s="19">
        <f>'[1]4.ведомства'!T296</f>
        <v>0</v>
      </c>
      <c r="T462" s="19">
        <f>'[1]4.ведомства'!U296</f>
        <v>0</v>
      </c>
      <c r="U462" s="19">
        <f>'[1]4.ведомства'!V296</f>
        <v>0</v>
      </c>
      <c r="V462" s="19">
        <f>'[1]4.ведомства'!W296</f>
        <v>10700357.67</v>
      </c>
      <c r="W462" s="19">
        <f>'[1]4.ведомства'!X296</f>
        <v>0</v>
      </c>
      <c r="X462" s="42"/>
    </row>
    <row r="463" spans="1:24" ht="36" outlineLevel="4" x14ac:dyDescent="0.2">
      <c r="A463" s="17" t="s">
        <v>308</v>
      </c>
      <c r="B463" s="18" t="s">
        <v>298</v>
      </c>
      <c r="C463" s="18" t="s">
        <v>35</v>
      </c>
      <c r="D463" s="18" t="s">
        <v>309</v>
      </c>
      <c r="E463" s="18"/>
      <c r="F463" s="19">
        <f>F464</f>
        <v>167368</v>
      </c>
      <c r="G463" s="19">
        <f t="shared" ref="G463:K464" si="593">G464</f>
        <v>0</v>
      </c>
      <c r="H463" s="19">
        <f t="shared" si="593"/>
        <v>0</v>
      </c>
      <c r="I463" s="19">
        <f t="shared" si="593"/>
        <v>0</v>
      </c>
      <c r="J463" s="19">
        <f t="shared" si="593"/>
        <v>167368</v>
      </c>
      <c r="K463" s="19">
        <f t="shared" si="593"/>
        <v>0</v>
      </c>
      <c r="L463" s="19">
        <f>L464</f>
        <v>167368</v>
      </c>
      <c r="M463" s="19">
        <f t="shared" ref="M463:Q464" si="594">M464</f>
        <v>0</v>
      </c>
      <c r="N463" s="19">
        <f t="shared" si="594"/>
        <v>0</v>
      </c>
      <c r="O463" s="19">
        <f t="shared" si="594"/>
        <v>0</v>
      </c>
      <c r="P463" s="19">
        <f t="shared" si="594"/>
        <v>167368</v>
      </c>
      <c r="Q463" s="19">
        <f t="shared" si="594"/>
        <v>0</v>
      </c>
      <c r="R463" s="19">
        <f>R464</f>
        <v>167368</v>
      </c>
      <c r="S463" s="19">
        <f t="shared" ref="S463:W464" si="595">S464</f>
        <v>0</v>
      </c>
      <c r="T463" s="19">
        <f t="shared" si="595"/>
        <v>0</v>
      </c>
      <c r="U463" s="19">
        <f t="shared" si="595"/>
        <v>0</v>
      </c>
      <c r="V463" s="19">
        <f t="shared" si="595"/>
        <v>167368</v>
      </c>
      <c r="W463" s="19">
        <f t="shared" si="595"/>
        <v>0</v>
      </c>
      <c r="X463" s="42"/>
    </row>
    <row r="464" spans="1:24" ht="24" outlineLevel="5" x14ac:dyDescent="0.2">
      <c r="A464" s="17" t="s">
        <v>310</v>
      </c>
      <c r="B464" s="18" t="s">
        <v>298</v>
      </c>
      <c r="C464" s="18" t="s">
        <v>35</v>
      </c>
      <c r="D464" s="18" t="s">
        <v>311</v>
      </c>
      <c r="E464" s="18"/>
      <c r="F464" s="19">
        <f>F465</f>
        <v>167368</v>
      </c>
      <c r="G464" s="19">
        <f t="shared" si="593"/>
        <v>0</v>
      </c>
      <c r="H464" s="19">
        <f t="shared" si="593"/>
        <v>0</v>
      </c>
      <c r="I464" s="19">
        <f t="shared" si="593"/>
        <v>0</v>
      </c>
      <c r="J464" s="19">
        <f t="shared" si="593"/>
        <v>167368</v>
      </c>
      <c r="K464" s="19">
        <f t="shared" si="593"/>
        <v>0</v>
      </c>
      <c r="L464" s="19">
        <f>L465</f>
        <v>167368</v>
      </c>
      <c r="M464" s="19">
        <f t="shared" si="594"/>
        <v>0</v>
      </c>
      <c r="N464" s="19">
        <f t="shared" si="594"/>
        <v>0</v>
      </c>
      <c r="O464" s="19">
        <f t="shared" si="594"/>
        <v>0</v>
      </c>
      <c r="P464" s="19">
        <f t="shared" si="594"/>
        <v>167368</v>
      </c>
      <c r="Q464" s="19">
        <f t="shared" si="594"/>
        <v>0</v>
      </c>
      <c r="R464" s="19">
        <f>R465</f>
        <v>167368</v>
      </c>
      <c r="S464" s="19">
        <f t="shared" si="595"/>
        <v>0</v>
      </c>
      <c r="T464" s="19">
        <f t="shared" si="595"/>
        <v>0</v>
      </c>
      <c r="U464" s="19">
        <f t="shared" si="595"/>
        <v>0</v>
      </c>
      <c r="V464" s="19">
        <f t="shared" si="595"/>
        <v>167368</v>
      </c>
      <c r="W464" s="19">
        <f t="shared" si="595"/>
        <v>0</v>
      </c>
      <c r="X464" s="42"/>
    </row>
    <row r="465" spans="1:24" ht="36" outlineLevel="6" x14ac:dyDescent="0.2">
      <c r="A465" s="17" t="s">
        <v>124</v>
      </c>
      <c r="B465" s="18" t="s">
        <v>298</v>
      </c>
      <c r="C465" s="18" t="s">
        <v>35</v>
      </c>
      <c r="D465" s="18" t="s">
        <v>311</v>
      </c>
      <c r="E465" s="18" t="s">
        <v>125</v>
      </c>
      <c r="F465" s="19">
        <f>'[1]4.ведомства'!G299</f>
        <v>167368</v>
      </c>
      <c r="G465" s="19">
        <f>'[1]4.ведомства'!H299</f>
        <v>0</v>
      </c>
      <c r="H465" s="19">
        <f>'[1]4.ведомства'!I299</f>
        <v>0</v>
      </c>
      <c r="I465" s="19">
        <f>'[1]4.ведомства'!J299</f>
        <v>0</v>
      </c>
      <c r="J465" s="19">
        <f>'[1]4.ведомства'!K299</f>
        <v>167368</v>
      </c>
      <c r="K465" s="19">
        <f>'[1]4.ведомства'!L299</f>
        <v>0</v>
      </c>
      <c r="L465" s="19">
        <f>'[1]4.ведомства'!M299</f>
        <v>167368</v>
      </c>
      <c r="M465" s="19">
        <f>'[1]4.ведомства'!N299</f>
        <v>0</v>
      </c>
      <c r="N465" s="19">
        <f>'[1]4.ведомства'!O299</f>
        <v>0</v>
      </c>
      <c r="O465" s="19">
        <f>'[1]4.ведомства'!P299</f>
        <v>0</v>
      </c>
      <c r="P465" s="19">
        <f>'[1]4.ведомства'!Q299</f>
        <v>167368</v>
      </c>
      <c r="Q465" s="19">
        <f>'[1]4.ведомства'!R299</f>
        <v>0</v>
      </c>
      <c r="R465" s="19">
        <f>'[1]4.ведомства'!S299</f>
        <v>167368</v>
      </c>
      <c r="S465" s="19">
        <f>'[1]4.ведомства'!T299</f>
        <v>0</v>
      </c>
      <c r="T465" s="19">
        <f>'[1]4.ведомства'!U299</f>
        <v>0</v>
      </c>
      <c r="U465" s="19">
        <f>'[1]4.ведомства'!V299</f>
        <v>0</v>
      </c>
      <c r="V465" s="19">
        <f>'[1]4.ведомства'!W299</f>
        <v>167368</v>
      </c>
      <c r="W465" s="19">
        <f>'[1]4.ведомства'!X299</f>
        <v>0</v>
      </c>
      <c r="X465" s="42"/>
    </row>
    <row r="466" spans="1:24" outlineLevel="2" x14ac:dyDescent="0.2">
      <c r="A466" s="17" t="s">
        <v>381</v>
      </c>
      <c r="B466" s="18" t="s">
        <v>298</v>
      </c>
      <c r="C466" s="18" t="s">
        <v>35</v>
      </c>
      <c r="D466" s="18" t="s">
        <v>382</v>
      </c>
      <c r="E466" s="18"/>
      <c r="F466" s="19">
        <f>F467</f>
        <v>167250667.46000001</v>
      </c>
      <c r="G466" s="19">
        <f t="shared" ref="G466:K466" si="596">G467</f>
        <v>1257732</v>
      </c>
      <c r="H466" s="19">
        <f t="shared" si="596"/>
        <v>8986218.0399999991</v>
      </c>
      <c r="I466" s="19">
        <f t="shared" si="596"/>
        <v>0</v>
      </c>
      <c r="J466" s="19">
        <f t="shared" si="596"/>
        <v>176236885.5</v>
      </c>
      <c r="K466" s="19">
        <f t="shared" si="596"/>
        <v>1257732</v>
      </c>
      <c r="L466" s="19">
        <f>L467</f>
        <v>159298235.46000001</v>
      </c>
      <c r="M466" s="19">
        <f t="shared" ref="M466:Q466" si="597">M467</f>
        <v>0</v>
      </c>
      <c r="N466" s="19">
        <f t="shared" si="597"/>
        <v>0</v>
      </c>
      <c r="O466" s="19">
        <f t="shared" si="597"/>
        <v>0</v>
      </c>
      <c r="P466" s="19">
        <f t="shared" si="597"/>
        <v>159298235.46000001</v>
      </c>
      <c r="Q466" s="19">
        <f t="shared" si="597"/>
        <v>0</v>
      </c>
      <c r="R466" s="19">
        <f>R467</f>
        <v>161925085.79000002</v>
      </c>
      <c r="S466" s="19">
        <f t="shared" ref="S466:W466" si="598">S467</f>
        <v>0</v>
      </c>
      <c r="T466" s="19">
        <f t="shared" si="598"/>
        <v>0</v>
      </c>
      <c r="U466" s="19">
        <f t="shared" si="598"/>
        <v>0</v>
      </c>
      <c r="V466" s="19">
        <f t="shared" si="598"/>
        <v>161925085.79000002</v>
      </c>
      <c r="W466" s="19">
        <f t="shared" si="598"/>
        <v>0</v>
      </c>
      <c r="X466" s="42"/>
    </row>
    <row r="467" spans="1:24" ht="24" outlineLevel="4" x14ac:dyDescent="0.2">
      <c r="A467" s="17" t="s">
        <v>383</v>
      </c>
      <c r="B467" s="18" t="s">
        <v>298</v>
      </c>
      <c r="C467" s="18" t="s">
        <v>35</v>
      </c>
      <c r="D467" s="18" t="s">
        <v>384</v>
      </c>
      <c r="E467" s="18"/>
      <c r="F467" s="19">
        <f t="shared" ref="F467:W467" si="599">F468+F474+F472+F470</f>
        <v>167250667.46000001</v>
      </c>
      <c r="G467" s="19">
        <f t="shared" si="599"/>
        <v>1257732</v>
      </c>
      <c r="H467" s="19">
        <f t="shared" si="599"/>
        <v>8986218.0399999991</v>
      </c>
      <c r="I467" s="19">
        <f t="shared" si="599"/>
        <v>0</v>
      </c>
      <c r="J467" s="19">
        <f t="shared" si="599"/>
        <v>176236885.5</v>
      </c>
      <c r="K467" s="19">
        <f t="shared" si="599"/>
        <v>1257732</v>
      </c>
      <c r="L467" s="19">
        <f t="shared" si="599"/>
        <v>159298235.46000001</v>
      </c>
      <c r="M467" s="19">
        <f t="shared" si="599"/>
        <v>0</v>
      </c>
      <c r="N467" s="19">
        <f t="shared" si="599"/>
        <v>0</v>
      </c>
      <c r="O467" s="19">
        <f t="shared" si="599"/>
        <v>0</v>
      </c>
      <c r="P467" s="19">
        <f t="shared" si="599"/>
        <v>159298235.46000001</v>
      </c>
      <c r="Q467" s="19">
        <f t="shared" si="599"/>
        <v>0</v>
      </c>
      <c r="R467" s="19">
        <f t="shared" si="599"/>
        <v>161925085.79000002</v>
      </c>
      <c r="S467" s="19">
        <f t="shared" si="599"/>
        <v>0</v>
      </c>
      <c r="T467" s="19">
        <f t="shared" si="599"/>
        <v>0</v>
      </c>
      <c r="U467" s="19">
        <f t="shared" si="599"/>
        <v>0</v>
      </c>
      <c r="V467" s="19">
        <f t="shared" si="599"/>
        <v>161925085.79000002</v>
      </c>
      <c r="W467" s="19">
        <f t="shared" si="599"/>
        <v>0</v>
      </c>
      <c r="X467" s="42"/>
    </row>
    <row r="468" spans="1:24" ht="48" outlineLevel="5" x14ac:dyDescent="0.2">
      <c r="A468" s="17" t="s">
        <v>32</v>
      </c>
      <c r="B468" s="18" t="s">
        <v>298</v>
      </c>
      <c r="C468" s="18" t="s">
        <v>35</v>
      </c>
      <c r="D468" s="18" t="s">
        <v>385</v>
      </c>
      <c r="E468" s="18"/>
      <c r="F468" s="19">
        <f>F469</f>
        <v>1959000</v>
      </c>
      <c r="G468" s="19">
        <f t="shared" ref="G468:K468" si="600">G469</f>
        <v>0</v>
      </c>
      <c r="H468" s="19">
        <f t="shared" si="600"/>
        <v>0</v>
      </c>
      <c r="I468" s="19">
        <f t="shared" si="600"/>
        <v>0</v>
      </c>
      <c r="J468" s="19">
        <f t="shared" si="600"/>
        <v>1959000</v>
      </c>
      <c r="K468" s="19">
        <f t="shared" si="600"/>
        <v>0</v>
      </c>
      <c r="L468" s="19">
        <f>L469</f>
        <v>0</v>
      </c>
      <c r="M468" s="19">
        <f t="shared" ref="M468:Q468" si="601">M469</f>
        <v>0</v>
      </c>
      <c r="N468" s="19">
        <f t="shared" si="601"/>
        <v>0</v>
      </c>
      <c r="O468" s="19">
        <f t="shared" si="601"/>
        <v>0</v>
      </c>
      <c r="P468" s="19">
        <f t="shared" si="601"/>
        <v>0</v>
      </c>
      <c r="Q468" s="19">
        <f t="shared" si="601"/>
        <v>0</v>
      </c>
      <c r="R468" s="19">
        <f>R469</f>
        <v>0</v>
      </c>
      <c r="S468" s="19">
        <f t="shared" ref="S468:W468" si="602">S469</f>
        <v>0</v>
      </c>
      <c r="T468" s="19">
        <f t="shared" si="602"/>
        <v>0</v>
      </c>
      <c r="U468" s="19">
        <f t="shared" si="602"/>
        <v>0</v>
      </c>
      <c r="V468" s="19">
        <f t="shared" si="602"/>
        <v>0</v>
      </c>
      <c r="W468" s="19">
        <f t="shared" si="602"/>
        <v>0</v>
      </c>
      <c r="X468" s="42"/>
    </row>
    <row r="469" spans="1:24" ht="36" outlineLevel="6" x14ac:dyDescent="0.2">
      <c r="A469" s="17" t="s">
        <v>124</v>
      </c>
      <c r="B469" s="18" t="s">
        <v>298</v>
      </c>
      <c r="C469" s="18" t="s">
        <v>35</v>
      </c>
      <c r="D469" s="18" t="s">
        <v>385</v>
      </c>
      <c r="E469" s="18" t="s">
        <v>125</v>
      </c>
      <c r="F469" s="19">
        <f>'[1]4.ведомства'!G399</f>
        <v>1959000</v>
      </c>
      <c r="G469" s="19">
        <f>'[1]4.ведомства'!H399</f>
        <v>0</v>
      </c>
      <c r="H469" s="19">
        <f>'[1]4.ведомства'!I399</f>
        <v>0</v>
      </c>
      <c r="I469" s="19">
        <f>'[1]4.ведомства'!J399</f>
        <v>0</v>
      </c>
      <c r="J469" s="19">
        <f>'[1]4.ведомства'!K399</f>
        <v>1959000</v>
      </c>
      <c r="K469" s="19">
        <f>'[1]4.ведомства'!L399</f>
        <v>0</v>
      </c>
      <c r="L469" s="19">
        <f>'[1]4.ведомства'!M399</f>
        <v>0</v>
      </c>
      <c r="M469" s="19">
        <f>'[1]4.ведомства'!N399</f>
        <v>0</v>
      </c>
      <c r="N469" s="19">
        <f>'[1]4.ведомства'!O399</f>
        <v>0</v>
      </c>
      <c r="O469" s="19">
        <f>'[1]4.ведомства'!P399</f>
        <v>0</v>
      </c>
      <c r="P469" s="19">
        <f>'[1]4.ведомства'!Q399</f>
        <v>0</v>
      </c>
      <c r="Q469" s="19">
        <f>'[1]4.ведомства'!R399</f>
        <v>0</v>
      </c>
      <c r="R469" s="19">
        <f>'[1]4.ведомства'!S399</f>
        <v>0</v>
      </c>
      <c r="S469" s="19">
        <f>'[1]4.ведомства'!T399</f>
        <v>0</v>
      </c>
      <c r="T469" s="19">
        <f>'[1]4.ведомства'!U399</f>
        <v>0</v>
      </c>
      <c r="U469" s="19">
        <f>'[1]4.ведомства'!V399</f>
        <v>0</v>
      </c>
      <c r="V469" s="19">
        <f>'[1]4.ведомства'!W399</f>
        <v>0</v>
      </c>
      <c r="W469" s="19">
        <f>'[1]4.ведомства'!X399</f>
        <v>0</v>
      </c>
      <c r="X469" s="42"/>
    </row>
    <row r="470" spans="1:24" ht="60" outlineLevel="6" x14ac:dyDescent="0.2">
      <c r="A470" s="17" t="s">
        <v>386</v>
      </c>
      <c r="B470" s="18" t="s">
        <v>298</v>
      </c>
      <c r="C470" s="18" t="s">
        <v>35</v>
      </c>
      <c r="D470" s="18" t="s">
        <v>387</v>
      </c>
      <c r="E470" s="18"/>
      <c r="F470" s="19">
        <f>F471</f>
        <v>0</v>
      </c>
      <c r="G470" s="19">
        <f t="shared" ref="G470:W470" si="603">G471</f>
        <v>0</v>
      </c>
      <c r="H470" s="19">
        <f t="shared" si="603"/>
        <v>7876257.2000000002</v>
      </c>
      <c r="I470" s="19">
        <f t="shared" si="603"/>
        <v>0</v>
      </c>
      <c r="J470" s="19">
        <f t="shared" si="603"/>
        <v>7876257.2000000002</v>
      </c>
      <c r="K470" s="19">
        <f t="shared" si="603"/>
        <v>0</v>
      </c>
      <c r="L470" s="19">
        <f t="shared" si="603"/>
        <v>0</v>
      </c>
      <c r="M470" s="19">
        <f t="shared" si="603"/>
        <v>0</v>
      </c>
      <c r="N470" s="19">
        <f t="shared" si="603"/>
        <v>0</v>
      </c>
      <c r="O470" s="19">
        <f t="shared" si="603"/>
        <v>0</v>
      </c>
      <c r="P470" s="19">
        <f t="shared" si="603"/>
        <v>0</v>
      </c>
      <c r="Q470" s="19">
        <f t="shared" si="603"/>
        <v>0</v>
      </c>
      <c r="R470" s="19">
        <f t="shared" si="603"/>
        <v>0</v>
      </c>
      <c r="S470" s="19">
        <f t="shared" si="603"/>
        <v>0</v>
      </c>
      <c r="T470" s="19">
        <f t="shared" si="603"/>
        <v>0</v>
      </c>
      <c r="U470" s="19">
        <f t="shared" si="603"/>
        <v>0</v>
      </c>
      <c r="V470" s="19">
        <f t="shared" si="603"/>
        <v>0</v>
      </c>
      <c r="W470" s="19">
        <f t="shared" si="603"/>
        <v>0</v>
      </c>
      <c r="X470" s="42"/>
    </row>
    <row r="471" spans="1:24" ht="36" outlineLevel="6" x14ac:dyDescent="0.2">
      <c r="A471" s="17" t="s">
        <v>124</v>
      </c>
      <c r="B471" s="18" t="s">
        <v>298</v>
      </c>
      <c r="C471" s="18" t="s">
        <v>35</v>
      </c>
      <c r="D471" s="18" t="s">
        <v>387</v>
      </c>
      <c r="E471" s="18" t="s">
        <v>125</v>
      </c>
      <c r="F471" s="19">
        <f>'[1]4.ведомства'!G401</f>
        <v>0</v>
      </c>
      <c r="G471" s="19">
        <f>'[1]4.ведомства'!H401</f>
        <v>0</v>
      </c>
      <c r="H471" s="19">
        <f>'[1]4.ведомства'!I401</f>
        <v>7876257.2000000002</v>
      </c>
      <c r="I471" s="19">
        <f>'[1]4.ведомства'!J401</f>
        <v>0</v>
      </c>
      <c r="J471" s="19">
        <f>'[1]4.ведомства'!K401</f>
        <v>7876257.2000000002</v>
      </c>
      <c r="K471" s="19">
        <f>'[1]4.ведомства'!L401</f>
        <v>0</v>
      </c>
      <c r="L471" s="19">
        <f>'[1]4.ведомства'!M401</f>
        <v>0</v>
      </c>
      <c r="M471" s="19">
        <f>'[1]4.ведомства'!N401</f>
        <v>0</v>
      </c>
      <c r="N471" s="19">
        <f>'[1]4.ведомства'!O401</f>
        <v>0</v>
      </c>
      <c r="O471" s="19">
        <f>'[1]4.ведомства'!P401</f>
        <v>0</v>
      </c>
      <c r="P471" s="19">
        <f>'[1]4.ведомства'!Q401</f>
        <v>0</v>
      </c>
      <c r="Q471" s="19">
        <f>'[1]4.ведомства'!R401</f>
        <v>0</v>
      </c>
      <c r="R471" s="19">
        <f>'[1]4.ведомства'!S401</f>
        <v>0</v>
      </c>
      <c r="S471" s="19">
        <f>'[1]4.ведомства'!T401</f>
        <v>0</v>
      </c>
      <c r="T471" s="19">
        <f>'[1]4.ведомства'!U401</f>
        <v>0</v>
      </c>
      <c r="U471" s="19">
        <f>'[1]4.ведомства'!V401</f>
        <v>0</v>
      </c>
      <c r="V471" s="19">
        <f>'[1]4.ведомства'!W401</f>
        <v>0</v>
      </c>
      <c r="W471" s="19">
        <f>'[1]4.ведомства'!X401</f>
        <v>0</v>
      </c>
      <c r="X471" s="42"/>
    </row>
    <row r="472" spans="1:24" ht="84" outlineLevel="6" x14ac:dyDescent="0.2">
      <c r="A472" s="17" t="s">
        <v>388</v>
      </c>
      <c r="B472" s="18" t="s">
        <v>298</v>
      </c>
      <c r="C472" s="18" t="s">
        <v>35</v>
      </c>
      <c r="D472" s="25" t="s">
        <v>389</v>
      </c>
      <c r="E472" s="18"/>
      <c r="F472" s="19">
        <f>F473</f>
        <v>1257732</v>
      </c>
      <c r="G472" s="19">
        <f t="shared" ref="G472:W472" si="604">G473</f>
        <v>1257732</v>
      </c>
      <c r="H472" s="19">
        <f t="shared" si="604"/>
        <v>0</v>
      </c>
      <c r="I472" s="19">
        <f t="shared" si="604"/>
        <v>0</v>
      </c>
      <c r="J472" s="19">
        <f t="shared" si="604"/>
        <v>1257732</v>
      </c>
      <c r="K472" s="19">
        <f t="shared" si="604"/>
        <v>1257732</v>
      </c>
      <c r="L472" s="19">
        <f t="shared" si="604"/>
        <v>0</v>
      </c>
      <c r="M472" s="19">
        <f t="shared" si="604"/>
        <v>0</v>
      </c>
      <c r="N472" s="19">
        <f t="shared" si="604"/>
        <v>0</v>
      </c>
      <c r="O472" s="19">
        <f t="shared" si="604"/>
        <v>0</v>
      </c>
      <c r="P472" s="19">
        <f t="shared" si="604"/>
        <v>0</v>
      </c>
      <c r="Q472" s="19">
        <f t="shared" si="604"/>
        <v>0</v>
      </c>
      <c r="R472" s="19">
        <f t="shared" si="604"/>
        <v>0</v>
      </c>
      <c r="S472" s="19">
        <f t="shared" si="604"/>
        <v>0</v>
      </c>
      <c r="T472" s="19">
        <f t="shared" si="604"/>
        <v>0</v>
      </c>
      <c r="U472" s="19">
        <f t="shared" si="604"/>
        <v>0</v>
      </c>
      <c r="V472" s="19">
        <f t="shared" si="604"/>
        <v>0</v>
      </c>
      <c r="W472" s="19">
        <f t="shared" si="604"/>
        <v>0</v>
      </c>
      <c r="X472" s="42"/>
    </row>
    <row r="473" spans="1:24" ht="36" outlineLevel="6" x14ac:dyDescent="0.2">
      <c r="A473" s="17" t="s">
        <v>124</v>
      </c>
      <c r="B473" s="18" t="s">
        <v>298</v>
      </c>
      <c r="C473" s="18" t="s">
        <v>35</v>
      </c>
      <c r="D473" s="25" t="s">
        <v>389</v>
      </c>
      <c r="E473" s="18" t="s">
        <v>125</v>
      </c>
      <c r="F473" s="19">
        <f>'[1]4.ведомства'!G403</f>
        <v>1257732</v>
      </c>
      <c r="G473" s="19">
        <f>'[1]4.ведомства'!H403</f>
        <v>1257732</v>
      </c>
      <c r="H473" s="19">
        <f>'[1]4.ведомства'!I403</f>
        <v>0</v>
      </c>
      <c r="I473" s="19">
        <f>'[1]4.ведомства'!J403</f>
        <v>0</v>
      </c>
      <c r="J473" s="19">
        <f>'[1]4.ведомства'!K403</f>
        <v>1257732</v>
      </c>
      <c r="K473" s="19">
        <f>'[1]4.ведомства'!L403</f>
        <v>1257732</v>
      </c>
      <c r="L473" s="19">
        <f>'[1]4.ведомства'!M403</f>
        <v>0</v>
      </c>
      <c r="M473" s="19">
        <f>'[1]4.ведомства'!N403</f>
        <v>0</v>
      </c>
      <c r="N473" s="19">
        <f>'[1]4.ведомства'!O403</f>
        <v>0</v>
      </c>
      <c r="O473" s="19">
        <f>'[1]4.ведомства'!P403</f>
        <v>0</v>
      </c>
      <c r="P473" s="19">
        <f>'[1]4.ведомства'!Q403</f>
        <v>0</v>
      </c>
      <c r="Q473" s="19">
        <f>'[1]4.ведомства'!R403</f>
        <v>0</v>
      </c>
      <c r="R473" s="19">
        <f>'[1]4.ведомства'!S403</f>
        <v>0</v>
      </c>
      <c r="S473" s="19">
        <f>'[1]4.ведомства'!T403</f>
        <v>0</v>
      </c>
      <c r="T473" s="19">
        <f>'[1]4.ведомства'!U403</f>
        <v>0</v>
      </c>
      <c r="U473" s="19">
        <f>'[1]4.ведомства'!V403</f>
        <v>0</v>
      </c>
      <c r="V473" s="19">
        <f>'[1]4.ведомства'!W403</f>
        <v>0</v>
      </c>
      <c r="W473" s="19">
        <f>'[1]4.ведомства'!X403</f>
        <v>0</v>
      </c>
      <c r="X473" s="42"/>
    </row>
    <row r="474" spans="1:24" ht="48" outlineLevel="5" x14ac:dyDescent="0.2">
      <c r="A474" s="17" t="s">
        <v>126</v>
      </c>
      <c r="B474" s="18" t="s">
        <v>298</v>
      </c>
      <c r="C474" s="18" t="s">
        <v>35</v>
      </c>
      <c r="D474" s="18" t="s">
        <v>390</v>
      </c>
      <c r="E474" s="18"/>
      <c r="F474" s="19">
        <f>F475</f>
        <v>164033935.46000001</v>
      </c>
      <c r="G474" s="19">
        <f t="shared" ref="G474:K474" si="605">G475</f>
        <v>0</v>
      </c>
      <c r="H474" s="19">
        <f t="shared" si="605"/>
        <v>1109960.8399999989</v>
      </c>
      <c r="I474" s="19">
        <f t="shared" si="605"/>
        <v>0</v>
      </c>
      <c r="J474" s="19">
        <f t="shared" si="605"/>
        <v>165143896.30000001</v>
      </c>
      <c r="K474" s="19">
        <f t="shared" si="605"/>
        <v>0</v>
      </c>
      <c r="L474" s="19">
        <f>L475</f>
        <v>159298235.46000001</v>
      </c>
      <c r="M474" s="19">
        <f t="shared" ref="M474:Q474" si="606">M475</f>
        <v>0</v>
      </c>
      <c r="N474" s="19">
        <f t="shared" si="606"/>
        <v>0</v>
      </c>
      <c r="O474" s="19">
        <f t="shared" si="606"/>
        <v>0</v>
      </c>
      <c r="P474" s="19">
        <f t="shared" si="606"/>
        <v>159298235.46000001</v>
      </c>
      <c r="Q474" s="19">
        <f t="shared" si="606"/>
        <v>0</v>
      </c>
      <c r="R474" s="19">
        <f>R475</f>
        <v>161925085.79000002</v>
      </c>
      <c r="S474" s="19">
        <f t="shared" ref="S474:W474" si="607">S475</f>
        <v>0</v>
      </c>
      <c r="T474" s="19">
        <f t="shared" si="607"/>
        <v>0</v>
      </c>
      <c r="U474" s="19">
        <f t="shared" si="607"/>
        <v>0</v>
      </c>
      <c r="V474" s="19">
        <f t="shared" si="607"/>
        <v>161925085.79000002</v>
      </c>
      <c r="W474" s="19">
        <f t="shared" si="607"/>
        <v>0</v>
      </c>
      <c r="X474" s="42"/>
    </row>
    <row r="475" spans="1:24" ht="36" outlineLevel="6" x14ac:dyDescent="0.2">
      <c r="A475" s="17" t="s">
        <v>124</v>
      </c>
      <c r="B475" s="18" t="s">
        <v>298</v>
      </c>
      <c r="C475" s="18" t="s">
        <v>35</v>
      </c>
      <c r="D475" s="18" t="s">
        <v>390</v>
      </c>
      <c r="E475" s="18" t="s">
        <v>125</v>
      </c>
      <c r="F475" s="19">
        <f>'[1]4.ведомства'!G405</f>
        <v>164033935.46000001</v>
      </c>
      <c r="G475" s="19">
        <f>'[1]4.ведомства'!H405</f>
        <v>0</v>
      </c>
      <c r="H475" s="19">
        <f>'[1]4.ведомства'!I405</f>
        <v>1109960.8399999989</v>
      </c>
      <c r="I475" s="19">
        <f>'[1]4.ведомства'!J405</f>
        <v>0</v>
      </c>
      <c r="J475" s="19">
        <f>'[1]4.ведомства'!K405</f>
        <v>165143896.30000001</v>
      </c>
      <c r="K475" s="19">
        <f>'[1]4.ведомства'!L405</f>
        <v>0</v>
      </c>
      <c r="L475" s="19">
        <f>'[1]4.ведомства'!M405</f>
        <v>159298235.46000001</v>
      </c>
      <c r="M475" s="19">
        <f>'[1]4.ведомства'!N405</f>
        <v>0</v>
      </c>
      <c r="N475" s="19">
        <f>'[1]4.ведомства'!O405</f>
        <v>0</v>
      </c>
      <c r="O475" s="19">
        <f>'[1]4.ведомства'!P405</f>
        <v>0</v>
      </c>
      <c r="P475" s="19">
        <f>'[1]4.ведомства'!Q405</f>
        <v>159298235.46000001</v>
      </c>
      <c r="Q475" s="19">
        <f>'[1]4.ведомства'!R405</f>
        <v>0</v>
      </c>
      <c r="R475" s="19">
        <f>'[1]4.ведомства'!S405</f>
        <v>161925085.79000002</v>
      </c>
      <c r="S475" s="19">
        <f>'[1]4.ведомства'!T405</f>
        <v>0</v>
      </c>
      <c r="T475" s="19">
        <f>'[1]4.ведомства'!U405</f>
        <v>0</v>
      </c>
      <c r="U475" s="19">
        <f>'[1]4.ведомства'!V405</f>
        <v>0</v>
      </c>
      <c r="V475" s="19">
        <f>'[1]4.ведомства'!W405</f>
        <v>161925085.79000002</v>
      </c>
      <c r="W475" s="19">
        <f>'[1]4.ведомства'!X405</f>
        <v>0</v>
      </c>
      <c r="X475" s="42"/>
    </row>
    <row r="476" spans="1:24" ht="24" outlineLevel="2" x14ac:dyDescent="0.2">
      <c r="A476" s="17" t="s">
        <v>391</v>
      </c>
      <c r="B476" s="18" t="s">
        <v>298</v>
      </c>
      <c r="C476" s="18" t="s">
        <v>35</v>
      </c>
      <c r="D476" s="18" t="s">
        <v>392</v>
      </c>
      <c r="E476" s="18"/>
      <c r="F476" s="19">
        <f>F477</f>
        <v>135980344.00999999</v>
      </c>
      <c r="G476" s="19">
        <f t="shared" ref="G476:K476" si="608">G477</f>
        <v>46708162.520000003</v>
      </c>
      <c r="H476" s="19">
        <f t="shared" si="608"/>
        <v>3145583.43</v>
      </c>
      <c r="I476" s="19">
        <f t="shared" si="608"/>
        <v>0</v>
      </c>
      <c r="J476" s="19">
        <f t="shared" si="608"/>
        <v>139125927.44</v>
      </c>
      <c r="K476" s="19">
        <f t="shared" si="608"/>
        <v>46708162.520000003</v>
      </c>
      <c r="L476" s="19">
        <f>L477</f>
        <v>79993264.650000006</v>
      </c>
      <c r="M476" s="19">
        <f t="shared" ref="M476:Q476" si="609">M477</f>
        <v>539028</v>
      </c>
      <c r="N476" s="19">
        <f t="shared" si="609"/>
        <v>0</v>
      </c>
      <c r="O476" s="19">
        <f t="shared" si="609"/>
        <v>0</v>
      </c>
      <c r="P476" s="19">
        <f t="shared" si="609"/>
        <v>79993264.650000006</v>
      </c>
      <c r="Q476" s="19">
        <f t="shared" si="609"/>
        <v>539028</v>
      </c>
      <c r="R476" s="19">
        <f>R477</f>
        <v>83993264.650000006</v>
      </c>
      <c r="S476" s="19">
        <f t="shared" ref="S476:W476" si="610">S477</f>
        <v>539028</v>
      </c>
      <c r="T476" s="19">
        <f t="shared" si="610"/>
        <v>0</v>
      </c>
      <c r="U476" s="19">
        <f t="shared" si="610"/>
        <v>0</v>
      </c>
      <c r="V476" s="19">
        <f t="shared" si="610"/>
        <v>83993264.650000006</v>
      </c>
      <c r="W476" s="19">
        <f t="shared" si="610"/>
        <v>539028</v>
      </c>
      <c r="X476" s="42"/>
    </row>
    <row r="477" spans="1:24" ht="24" outlineLevel="4" x14ac:dyDescent="0.2">
      <c r="A477" s="17" t="s">
        <v>393</v>
      </c>
      <c r="B477" s="18" t="s">
        <v>298</v>
      </c>
      <c r="C477" s="18" t="s">
        <v>35</v>
      </c>
      <c r="D477" s="18" t="s">
        <v>394</v>
      </c>
      <c r="E477" s="18"/>
      <c r="F477" s="19">
        <f>F478+F484+F482+F480</f>
        <v>135980344.00999999</v>
      </c>
      <c r="G477" s="19">
        <f t="shared" ref="G477:W477" si="611">G478+G484+G482+G480</f>
        <v>46708162.520000003</v>
      </c>
      <c r="H477" s="19">
        <f t="shared" si="611"/>
        <v>3145583.43</v>
      </c>
      <c r="I477" s="19">
        <f t="shared" si="611"/>
        <v>0</v>
      </c>
      <c r="J477" s="19">
        <f t="shared" si="611"/>
        <v>139125927.44</v>
      </c>
      <c r="K477" s="19">
        <f t="shared" si="611"/>
        <v>46708162.520000003</v>
      </c>
      <c r="L477" s="19">
        <f t="shared" si="611"/>
        <v>79993264.650000006</v>
      </c>
      <c r="M477" s="19">
        <f t="shared" si="611"/>
        <v>539028</v>
      </c>
      <c r="N477" s="19">
        <f t="shared" si="611"/>
        <v>0</v>
      </c>
      <c r="O477" s="19">
        <f t="shared" si="611"/>
        <v>0</v>
      </c>
      <c r="P477" s="19">
        <f t="shared" si="611"/>
        <v>79993264.650000006</v>
      </c>
      <c r="Q477" s="19">
        <f t="shared" si="611"/>
        <v>539028</v>
      </c>
      <c r="R477" s="19">
        <f t="shared" si="611"/>
        <v>83993264.650000006</v>
      </c>
      <c r="S477" s="19">
        <f t="shared" si="611"/>
        <v>539028</v>
      </c>
      <c r="T477" s="19">
        <f t="shared" si="611"/>
        <v>0</v>
      </c>
      <c r="U477" s="19">
        <f t="shared" si="611"/>
        <v>0</v>
      </c>
      <c r="V477" s="19">
        <f t="shared" si="611"/>
        <v>83993264.650000006</v>
      </c>
      <c r="W477" s="19">
        <f t="shared" si="611"/>
        <v>539028</v>
      </c>
      <c r="X477" s="42"/>
    </row>
    <row r="478" spans="1:24" ht="48" outlineLevel="5" x14ac:dyDescent="0.2">
      <c r="A478" s="17" t="s">
        <v>32</v>
      </c>
      <c r="B478" s="18" t="s">
        <v>298</v>
      </c>
      <c r="C478" s="18" t="s">
        <v>35</v>
      </c>
      <c r="D478" s="18" t="s">
        <v>395</v>
      </c>
      <c r="E478" s="18"/>
      <c r="F478" s="19">
        <f>F479</f>
        <v>1112000</v>
      </c>
      <c r="G478" s="19">
        <f t="shared" ref="G478:K478" si="612">G479</f>
        <v>0</v>
      </c>
      <c r="H478" s="19">
        <f t="shared" si="612"/>
        <v>0</v>
      </c>
      <c r="I478" s="19">
        <f t="shared" si="612"/>
        <v>0</v>
      </c>
      <c r="J478" s="19">
        <f t="shared" si="612"/>
        <v>1112000</v>
      </c>
      <c r="K478" s="19">
        <f t="shared" si="612"/>
        <v>0</v>
      </c>
      <c r="L478" s="19">
        <f>L479</f>
        <v>0</v>
      </c>
      <c r="M478" s="19">
        <f t="shared" ref="M478:Q478" si="613">M479</f>
        <v>0</v>
      </c>
      <c r="N478" s="19">
        <f t="shared" si="613"/>
        <v>0</v>
      </c>
      <c r="O478" s="19">
        <f t="shared" si="613"/>
        <v>0</v>
      </c>
      <c r="P478" s="19">
        <f t="shared" si="613"/>
        <v>0</v>
      </c>
      <c r="Q478" s="19">
        <f t="shared" si="613"/>
        <v>0</v>
      </c>
      <c r="R478" s="19">
        <f>R479</f>
        <v>0</v>
      </c>
      <c r="S478" s="19">
        <f t="shared" ref="S478:W478" si="614">S479</f>
        <v>0</v>
      </c>
      <c r="T478" s="19">
        <f t="shared" si="614"/>
        <v>0</v>
      </c>
      <c r="U478" s="19">
        <f t="shared" si="614"/>
        <v>0</v>
      </c>
      <c r="V478" s="19">
        <f t="shared" si="614"/>
        <v>0</v>
      </c>
      <c r="W478" s="19">
        <f t="shared" si="614"/>
        <v>0</v>
      </c>
      <c r="X478" s="42"/>
    </row>
    <row r="479" spans="1:24" ht="36" outlineLevel="6" x14ac:dyDescent="0.2">
      <c r="A479" s="17" t="s">
        <v>124</v>
      </c>
      <c r="B479" s="18" t="s">
        <v>298</v>
      </c>
      <c r="C479" s="18" t="s">
        <v>35</v>
      </c>
      <c r="D479" s="18" t="s">
        <v>395</v>
      </c>
      <c r="E479" s="18" t="s">
        <v>125</v>
      </c>
      <c r="F479" s="19">
        <f>'[1]4.ведомства'!G409</f>
        <v>1112000</v>
      </c>
      <c r="G479" s="19">
        <f>'[1]4.ведомства'!H409</f>
        <v>0</v>
      </c>
      <c r="H479" s="19">
        <f>'[1]4.ведомства'!I409</f>
        <v>0</v>
      </c>
      <c r="I479" s="19">
        <f>'[1]4.ведомства'!J409</f>
        <v>0</v>
      </c>
      <c r="J479" s="19">
        <f>'[1]4.ведомства'!K409</f>
        <v>1112000</v>
      </c>
      <c r="K479" s="19">
        <f>'[1]4.ведомства'!L409</f>
        <v>0</v>
      </c>
      <c r="L479" s="19">
        <f>'[1]4.ведомства'!M409</f>
        <v>0</v>
      </c>
      <c r="M479" s="19">
        <f>'[1]4.ведомства'!N409</f>
        <v>0</v>
      </c>
      <c r="N479" s="19">
        <f>'[1]4.ведомства'!O409</f>
        <v>0</v>
      </c>
      <c r="O479" s="19">
        <f>'[1]4.ведомства'!P409</f>
        <v>0</v>
      </c>
      <c r="P479" s="19">
        <f>'[1]4.ведомства'!Q409</f>
        <v>0</v>
      </c>
      <c r="Q479" s="19">
        <f>'[1]4.ведомства'!R409</f>
        <v>0</v>
      </c>
      <c r="R479" s="19">
        <f>'[1]4.ведомства'!S409</f>
        <v>0</v>
      </c>
      <c r="S479" s="19">
        <f>'[1]4.ведомства'!T409</f>
        <v>0</v>
      </c>
      <c r="T479" s="19">
        <f>'[1]4.ведомства'!U409</f>
        <v>0</v>
      </c>
      <c r="U479" s="19">
        <f>'[1]4.ведомства'!V409</f>
        <v>0</v>
      </c>
      <c r="V479" s="19">
        <f>'[1]4.ведомства'!W409</f>
        <v>0</v>
      </c>
      <c r="W479" s="19">
        <f>'[1]4.ведомства'!X409</f>
        <v>0</v>
      </c>
      <c r="X479" s="42"/>
    </row>
    <row r="480" spans="1:24" ht="48" outlineLevel="6" x14ac:dyDescent="0.2">
      <c r="A480" s="17" t="s">
        <v>396</v>
      </c>
      <c r="B480" s="18" t="s">
        <v>298</v>
      </c>
      <c r="C480" s="18" t="s">
        <v>35</v>
      </c>
      <c r="D480" s="25" t="s">
        <v>397</v>
      </c>
      <c r="E480" s="18"/>
      <c r="F480" s="19">
        <f>F481</f>
        <v>539028</v>
      </c>
      <c r="G480" s="19">
        <f t="shared" ref="G480:W480" si="615">G481</f>
        <v>539028</v>
      </c>
      <c r="H480" s="19">
        <f t="shared" si="615"/>
        <v>0</v>
      </c>
      <c r="I480" s="19">
        <f t="shared" si="615"/>
        <v>0</v>
      </c>
      <c r="J480" s="19">
        <f t="shared" si="615"/>
        <v>539028</v>
      </c>
      <c r="K480" s="19">
        <f t="shared" si="615"/>
        <v>539028</v>
      </c>
      <c r="L480" s="19">
        <f t="shared" si="615"/>
        <v>539028</v>
      </c>
      <c r="M480" s="19">
        <f t="shared" si="615"/>
        <v>539028</v>
      </c>
      <c r="N480" s="19">
        <f t="shared" si="615"/>
        <v>0</v>
      </c>
      <c r="O480" s="19">
        <f t="shared" si="615"/>
        <v>0</v>
      </c>
      <c r="P480" s="19">
        <f t="shared" si="615"/>
        <v>539028</v>
      </c>
      <c r="Q480" s="19">
        <f t="shared" si="615"/>
        <v>539028</v>
      </c>
      <c r="R480" s="19">
        <f t="shared" si="615"/>
        <v>539028</v>
      </c>
      <c r="S480" s="19">
        <f t="shared" si="615"/>
        <v>539028</v>
      </c>
      <c r="T480" s="19">
        <f t="shared" si="615"/>
        <v>0</v>
      </c>
      <c r="U480" s="19">
        <f t="shared" si="615"/>
        <v>0</v>
      </c>
      <c r="V480" s="19">
        <f t="shared" si="615"/>
        <v>539028</v>
      </c>
      <c r="W480" s="19">
        <f t="shared" si="615"/>
        <v>539028</v>
      </c>
      <c r="X480" s="42"/>
    </row>
    <row r="481" spans="1:24" ht="36" outlineLevel="6" x14ac:dyDescent="0.2">
      <c r="A481" s="17" t="s">
        <v>124</v>
      </c>
      <c r="B481" s="18" t="s">
        <v>298</v>
      </c>
      <c r="C481" s="18" t="s">
        <v>35</v>
      </c>
      <c r="D481" s="25" t="s">
        <v>397</v>
      </c>
      <c r="E481" s="18" t="s">
        <v>125</v>
      </c>
      <c r="F481" s="19">
        <f>'[1]4.ведомства'!G411</f>
        <v>539028</v>
      </c>
      <c r="G481" s="19">
        <f>'[1]4.ведомства'!H411</f>
        <v>539028</v>
      </c>
      <c r="H481" s="19">
        <f>'[1]4.ведомства'!I411</f>
        <v>0</v>
      </c>
      <c r="I481" s="19">
        <f>'[1]4.ведомства'!J411</f>
        <v>0</v>
      </c>
      <c r="J481" s="19">
        <f>'[1]4.ведомства'!K411</f>
        <v>539028</v>
      </c>
      <c r="K481" s="19">
        <f>'[1]4.ведомства'!L411</f>
        <v>539028</v>
      </c>
      <c r="L481" s="19">
        <f>'[1]4.ведомства'!M411</f>
        <v>539028</v>
      </c>
      <c r="M481" s="19">
        <f>'[1]4.ведомства'!N411</f>
        <v>539028</v>
      </c>
      <c r="N481" s="19">
        <f>'[1]4.ведомства'!O411</f>
        <v>0</v>
      </c>
      <c r="O481" s="19">
        <f>'[1]4.ведомства'!P411</f>
        <v>0</v>
      </c>
      <c r="P481" s="19">
        <f>'[1]4.ведомства'!Q411</f>
        <v>539028</v>
      </c>
      <c r="Q481" s="19">
        <f>'[1]4.ведомства'!R411</f>
        <v>539028</v>
      </c>
      <c r="R481" s="19">
        <f>'[1]4.ведомства'!S411</f>
        <v>539028</v>
      </c>
      <c r="S481" s="19">
        <f>'[1]4.ведомства'!T411</f>
        <v>539028</v>
      </c>
      <c r="T481" s="19">
        <f>'[1]4.ведомства'!U411</f>
        <v>0</v>
      </c>
      <c r="U481" s="19">
        <f>'[1]4.ведомства'!V411</f>
        <v>0</v>
      </c>
      <c r="V481" s="19">
        <f>'[1]4.ведомства'!W411</f>
        <v>539028</v>
      </c>
      <c r="W481" s="19">
        <f>'[1]4.ведомства'!X411</f>
        <v>539028</v>
      </c>
      <c r="X481" s="42"/>
    </row>
    <row r="482" spans="1:24" ht="48" outlineLevel="6" x14ac:dyDescent="0.2">
      <c r="A482" s="17" t="s">
        <v>398</v>
      </c>
      <c r="B482" s="18" t="s">
        <v>298</v>
      </c>
      <c r="C482" s="18" t="s">
        <v>35</v>
      </c>
      <c r="D482" s="18" t="s">
        <v>399</v>
      </c>
      <c r="E482" s="18"/>
      <c r="F482" s="19">
        <f>F483</f>
        <v>50875079.359999999</v>
      </c>
      <c r="G482" s="19">
        <f t="shared" ref="G482:W482" si="616">G483</f>
        <v>46169134.520000003</v>
      </c>
      <c r="H482" s="19">
        <f t="shared" si="616"/>
        <v>0</v>
      </c>
      <c r="I482" s="19">
        <f t="shared" si="616"/>
        <v>0</v>
      </c>
      <c r="J482" s="19">
        <f t="shared" si="616"/>
        <v>50875079.359999999</v>
      </c>
      <c r="K482" s="19">
        <f t="shared" si="616"/>
        <v>46169134.520000003</v>
      </c>
      <c r="L482" s="19">
        <f t="shared" si="616"/>
        <v>0</v>
      </c>
      <c r="M482" s="19">
        <f t="shared" si="616"/>
        <v>0</v>
      </c>
      <c r="N482" s="19">
        <f t="shared" si="616"/>
        <v>0</v>
      </c>
      <c r="O482" s="19">
        <f t="shared" si="616"/>
        <v>0</v>
      </c>
      <c r="P482" s="19">
        <f t="shared" si="616"/>
        <v>0</v>
      </c>
      <c r="Q482" s="19">
        <f t="shared" si="616"/>
        <v>0</v>
      </c>
      <c r="R482" s="19">
        <f t="shared" si="616"/>
        <v>0</v>
      </c>
      <c r="S482" s="19">
        <f t="shared" si="616"/>
        <v>0</v>
      </c>
      <c r="T482" s="19">
        <f t="shared" si="616"/>
        <v>0</v>
      </c>
      <c r="U482" s="19">
        <f t="shared" si="616"/>
        <v>0</v>
      </c>
      <c r="V482" s="19">
        <f t="shared" si="616"/>
        <v>0</v>
      </c>
      <c r="W482" s="19">
        <f t="shared" si="616"/>
        <v>0</v>
      </c>
      <c r="X482" s="42"/>
    </row>
    <row r="483" spans="1:24" ht="36" outlineLevel="6" x14ac:dyDescent="0.2">
      <c r="A483" s="17" t="s">
        <v>124</v>
      </c>
      <c r="B483" s="18" t="s">
        <v>298</v>
      </c>
      <c r="C483" s="18" t="s">
        <v>35</v>
      </c>
      <c r="D483" s="18" t="s">
        <v>399</v>
      </c>
      <c r="E483" s="18" t="s">
        <v>125</v>
      </c>
      <c r="F483" s="19">
        <f>'[1]4.ведомства'!G413+'[1]4.ведомства'!G677</f>
        <v>50875079.359999999</v>
      </c>
      <c r="G483" s="19">
        <f>'[1]4.ведомства'!H413+'[1]4.ведомства'!H677</f>
        <v>46169134.520000003</v>
      </c>
      <c r="H483" s="19">
        <f>'[1]4.ведомства'!I413+'[1]4.ведомства'!I677</f>
        <v>0</v>
      </c>
      <c r="I483" s="19">
        <f>'[1]4.ведомства'!J413+'[1]4.ведомства'!J677</f>
        <v>0</v>
      </c>
      <c r="J483" s="19">
        <f>'[1]4.ведомства'!K413+'[1]4.ведомства'!K677</f>
        <v>50875079.359999999</v>
      </c>
      <c r="K483" s="19">
        <f>'[1]4.ведомства'!L413+'[1]4.ведомства'!L677</f>
        <v>46169134.520000003</v>
      </c>
      <c r="L483" s="19">
        <f>'[1]4.ведомства'!M413+'[1]4.ведомства'!M677</f>
        <v>0</v>
      </c>
      <c r="M483" s="19">
        <f>'[1]4.ведомства'!N413+'[1]4.ведомства'!N677</f>
        <v>0</v>
      </c>
      <c r="N483" s="19">
        <f>'[1]4.ведомства'!O413+'[1]4.ведомства'!O677</f>
        <v>0</v>
      </c>
      <c r="O483" s="19">
        <f>'[1]4.ведомства'!P413+'[1]4.ведомства'!P677</f>
        <v>0</v>
      </c>
      <c r="P483" s="19">
        <f>'[1]4.ведомства'!Q413+'[1]4.ведомства'!Q677</f>
        <v>0</v>
      </c>
      <c r="Q483" s="19">
        <f>'[1]4.ведомства'!R413+'[1]4.ведомства'!R677</f>
        <v>0</v>
      </c>
      <c r="R483" s="19">
        <f>'[1]4.ведомства'!S413+'[1]4.ведомства'!S677</f>
        <v>0</v>
      </c>
      <c r="S483" s="19">
        <f>'[1]4.ведомства'!T413+'[1]4.ведомства'!T677</f>
        <v>0</v>
      </c>
      <c r="T483" s="19">
        <f>'[1]4.ведомства'!U413+'[1]4.ведомства'!U677</f>
        <v>0</v>
      </c>
      <c r="U483" s="19">
        <f>'[1]4.ведомства'!V413+'[1]4.ведомства'!V677</f>
        <v>0</v>
      </c>
      <c r="V483" s="19">
        <f>'[1]4.ведомства'!W413+'[1]4.ведомства'!W677</f>
        <v>0</v>
      </c>
      <c r="W483" s="19">
        <f>'[1]4.ведомства'!X413+'[1]4.ведомства'!X677</f>
        <v>0</v>
      </c>
      <c r="X483" s="42"/>
    </row>
    <row r="484" spans="1:24" ht="48" outlineLevel="5" x14ac:dyDescent="0.2">
      <c r="A484" s="17" t="s">
        <v>126</v>
      </c>
      <c r="B484" s="18" t="s">
        <v>298</v>
      </c>
      <c r="C484" s="18" t="s">
        <v>35</v>
      </c>
      <c r="D484" s="18" t="s">
        <v>400</v>
      </c>
      <c r="E484" s="18"/>
      <c r="F484" s="19">
        <f>F485</f>
        <v>83454236.650000006</v>
      </c>
      <c r="G484" s="19">
        <f t="shared" ref="G484:K484" si="617">G485</f>
        <v>0</v>
      </c>
      <c r="H484" s="19">
        <f t="shared" si="617"/>
        <v>3145583.43</v>
      </c>
      <c r="I484" s="19">
        <f t="shared" si="617"/>
        <v>0</v>
      </c>
      <c r="J484" s="19">
        <f t="shared" si="617"/>
        <v>86599820.080000013</v>
      </c>
      <c r="K484" s="19">
        <f t="shared" si="617"/>
        <v>0</v>
      </c>
      <c r="L484" s="19">
        <f>L485</f>
        <v>79454236.650000006</v>
      </c>
      <c r="M484" s="19">
        <f t="shared" ref="M484:Q484" si="618">M485</f>
        <v>0</v>
      </c>
      <c r="N484" s="19">
        <f t="shared" si="618"/>
        <v>0</v>
      </c>
      <c r="O484" s="19">
        <f t="shared" si="618"/>
        <v>0</v>
      </c>
      <c r="P484" s="19">
        <f t="shared" si="618"/>
        <v>79454236.650000006</v>
      </c>
      <c r="Q484" s="19">
        <f t="shared" si="618"/>
        <v>0</v>
      </c>
      <c r="R484" s="19">
        <f>R485</f>
        <v>83454236.650000006</v>
      </c>
      <c r="S484" s="19">
        <f t="shared" ref="S484:W484" si="619">S485</f>
        <v>0</v>
      </c>
      <c r="T484" s="19">
        <f t="shared" si="619"/>
        <v>0</v>
      </c>
      <c r="U484" s="19">
        <f t="shared" si="619"/>
        <v>0</v>
      </c>
      <c r="V484" s="19">
        <f t="shared" si="619"/>
        <v>83454236.650000006</v>
      </c>
      <c r="W484" s="19">
        <f t="shared" si="619"/>
        <v>0</v>
      </c>
      <c r="X484" s="42"/>
    </row>
    <row r="485" spans="1:24" ht="36" outlineLevel="6" x14ac:dyDescent="0.2">
      <c r="A485" s="17" t="s">
        <v>124</v>
      </c>
      <c r="B485" s="18" t="s">
        <v>298</v>
      </c>
      <c r="C485" s="18" t="s">
        <v>35</v>
      </c>
      <c r="D485" s="18" t="s">
        <v>400</v>
      </c>
      <c r="E485" s="18" t="s">
        <v>125</v>
      </c>
      <c r="F485" s="19">
        <f>'[1]4.ведомства'!G415</f>
        <v>83454236.650000006</v>
      </c>
      <c r="G485" s="19">
        <f>'[1]4.ведомства'!H415</f>
        <v>0</v>
      </c>
      <c r="H485" s="19">
        <f>'[1]4.ведомства'!I415</f>
        <v>3145583.43</v>
      </c>
      <c r="I485" s="19">
        <f>'[1]4.ведомства'!J415</f>
        <v>0</v>
      </c>
      <c r="J485" s="19">
        <f>'[1]4.ведомства'!K415</f>
        <v>86599820.080000013</v>
      </c>
      <c r="K485" s="19">
        <f>'[1]4.ведомства'!L415</f>
        <v>0</v>
      </c>
      <c r="L485" s="19">
        <f>'[1]4.ведомства'!M415</f>
        <v>79454236.650000006</v>
      </c>
      <c r="M485" s="19">
        <f>'[1]4.ведомства'!N415</f>
        <v>0</v>
      </c>
      <c r="N485" s="19">
        <f>'[1]4.ведомства'!O415</f>
        <v>0</v>
      </c>
      <c r="O485" s="19">
        <f>'[1]4.ведомства'!P415</f>
        <v>0</v>
      </c>
      <c r="P485" s="19">
        <f>'[1]4.ведомства'!Q415</f>
        <v>79454236.650000006</v>
      </c>
      <c r="Q485" s="19">
        <f>'[1]4.ведомства'!R415</f>
        <v>0</v>
      </c>
      <c r="R485" s="19">
        <f>'[1]4.ведомства'!S415</f>
        <v>83454236.650000006</v>
      </c>
      <c r="S485" s="19">
        <f>'[1]4.ведомства'!T415</f>
        <v>0</v>
      </c>
      <c r="T485" s="19">
        <f>'[1]4.ведомства'!U415</f>
        <v>0</v>
      </c>
      <c r="U485" s="19">
        <f>'[1]4.ведомства'!V415</f>
        <v>0</v>
      </c>
      <c r="V485" s="19">
        <f>'[1]4.ведомства'!W415</f>
        <v>83454236.650000006</v>
      </c>
      <c r="W485" s="19">
        <f>'[1]4.ведомства'!X415</f>
        <v>0</v>
      </c>
      <c r="X485" s="42"/>
    </row>
    <row r="486" spans="1:24" outlineLevel="1" x14ac:dyDescent="0.2">
      <c r="A486" s="17" t="s">
        <v>401</v>
      </c>
      <c r="B486" s="18" t="s">
        <v>298</v>
      </c>
      <c r="C486" s="18" t="s">
        <v>298</v>
      </c>
      <c r="D486" s="18"/>
      <c r="E486" s="18"/>
      <c r="F486" s="19">
        <f>F487</f>
        <v>17834093.170000002</v>
      </c>
      <c r="G486" s="19">
        <f t="shared" ref="G486:K487" si="620">G487</f>
        <v>0</v>
      </c>
      <c r="H486" s="19">
        <f t="shared" si="620"/>
        <v>513076.64</v>
      </c>
      <c r="I486" s="19">
        <f t="shared" si="620"/>
        <v>0</v>
      </c>
      <c r="J486" s="19">
        <f t="shared" si="620"/>
        <v>18347169.810000002</v>
      </c>
      <c r="K486" s="19">
        <f t="shared" si="620"/>
        <v>0</v>
      </c>
      <c r="L486" s="19">
        <f>L487</f>
        <v>17688093.170000002</v>
      </c>
      <c r="M486" s="19">
        <f t="shared" ref="M486:Q487" si="621">M487</f>
        <v>0</v>
      </c>
      <c r="N486" s="19">
        <f t="shared" si="621"/>
        <v>0</v>
      </c>
      <c r="O486" s="19">
        <f t="shared" si="621"/>
        <v>0</v>
      </c>
      <c r="P486" s="19">
        <f t="shared" si="621"/>
        <v>17688093.170000002</v>
      </c>
      <c r="Q486" s="19">
        <f t="shared" si="621"/>
        <v>0</v>
      </c>
      <c r="R486" s="19">
        <f>R487</f>
        <v>17688093.170000002</v>
      </c>
      <c r="S486" s="19">
        <f t="shared" ref="S486:W487" si="622">S487</f>
        <v>0</v>
      </c>
      <c r="T486" s="19">
        <f t="shared" si="622"/>
        <v>0</v>
      </c>
      <c r="U486" s="19">
        <f t="shared" si="622"/>
        <v>0</v>
      </c>
      <c r="V486" s="19">
        <f t="shared" si="622"/>
        <v>17688093.170000002</v>
      </c>
      <c r="W486" s="19">
        <f t="shared" si="622"/>
        <v>0</v>
      </c>
      <c r="X486" s="42"/>
    </row>
    <row r="487" spans="1:24" outlineLevel="2" x14ac:dyDescent="0.2">
      <c r="A487" s="17" t="s">
        <v>300</v>
      </c>
      <c r="B487" s="18" t="s">
        <v>298</v>
      </c>
      <c r="C487" s="18" t="s">
        <v>298</v>
      </c>
      <c r="D487" s="18" t="s">
        <v>301</v>
      </c>
      <c r="E487" s="18"/>
      <c r="F487" s="19">
        <f>F488</f>
        <v>17834093.170000002</v>
      </c>
      <c r="G487" s="19">
        <f t="shared" si="620"/>
        <v>0</v>
      </c>
      <c r="H487" s="19">
        <f t="shared" si="620"/>
        <v>513076.64</v>
      </c>
      <c r="I487" s="19">
        <f t="shared" si="620"/>
        <v>0</v>
      </c>
      <c r="J487" s="19">
        <f t="shared" si="620"/>
        <v>18347169.810000002</v>
      </c>
      <c r="K487" s="19">
        <f t="shared" si="620"/>
        <v>0</v>
      </c>
      <c r="L487" s="19">
        <f>L488</f>
        <v>17688093.170000002</v>
      </c>
      <c r="M487" s="19">
        <f t="shared" si="621"/>
        <v>0</v>
      </c>
      <c r="N487" s="19">
        <f t="shared" si="621"/>
        <v>0</v>
      </c>
      <c r="O487" s="19">
        <f t="shared" si="621"/>
        <v>0</v>
      </c>
      <c r="P487" s="19">
        <f t="shared" si="621"/>
        <v>17688093.170000002</v>
      </c>
      <c r="Q487" s="19">
        <f t="shared" si="621"/>
        <v>0</v>
      </c>
      <c r="R487" s="19">
        <f>R488</f>
        <v>17688093.170000002</v>
      </c>
      <c r="S487" s="19">
        <f t="shared" si="622"/>
        <v>0</v>
      </c>
      <c r="T487" s="19">
        <f t="shared" si="622"/>
        <v>0</v>
      </c>
      <c r="U487" s="19">
        <f t="shared" si="622"/>
        <v>0</v>
      </c>
      <c r="V487" s="19">
        <f t="shared" si="622"/>
        <v>17688093.170000002</v>
      </c>
      <c r="W487" s="19">
        <f t="shared" si="622"/>
        <v>0</v>
      </c>
      <c r="X487" s="42"/>
    </row>
    <row r="488" spans="1:24" outlineLevel="4" x14ac:dyDescent="0.2">
      <c r="A488" s="17" t="s">
        <v>402</v>
      </c>
      <c r="B488" s="18" t="s">
        <v>298</v>
      </c>
      <c r="C488" s="18" t="s">
        <v>298</v>
      </c>
      <c r="D488" s="18" t="s">
        <v>403</v>
      </c>
      <c r="E488" s="18"/>
      <c r="F488" s="19">
        <f>F489+F491+F493</f>
        <v>17834093.170000002</v>
      </c>
      <c r="G488" s="19">
        <f t="shared" ref="G488:K488" si="623">G489+G491+G493</f>
        <v>0</v>
      </c>
      <c r="H488" s="19">
        <f t="shared" si="623"/>
        <v>513076.64</v>
      </c>
      <c r="I488" s="19">
        <f t="shared" si="623"/>
        <v>0</v>
      </c>
      <c r="J488" s="19">
        <f t="shared" si="623"/>
        <v>18347169.810000002</v>
      </c>
      <c r="K488" s="19">
        <f t="shared" si="623"/>
        <v>0</v>
      </c>
      <c r="L488" s="19">
        <f>L489+L491+L493</f>
        <v>17688093.170000002</v>
      </c>
      <c r="M488" s="19">
        <f t="shared" ref="M488:Q488" si="624">M489+M491+M493</f>
        <v>0</v>
      </c>
      <c r="N488" s="19">
        <f t="shared" si="624"/>
        <v>0</v>
      </c>
      <c r="O488" s="19">
        <f t="shared" si="624"/>
        <v>0</v>
      </c>
      <c r="P488" s="19">
        <f t="shared" si="624"/>
        <v>17688093.170000002</v>
      </c>
      <c r="Q488" s="19">
        <f t="shared" si="624"/>
        <v>0</v>
      </c>
      <c r="R488" s="19">
        <f>R489+R491+R493</f>
        <v>17688093.170000002</v>
      </c>
      <c r="S488" s="19">
        <f t="shared" ref="S488:W488" si="625">S489+S491+S493</f>
        <v>0</v>
      </c>
      <c r="T488" s="19">
        <f t="shared" si="625"/>
        <v>0</v>
      </c>
      <c r="U488" s="19">
        <f t="shared" si="625"/>
        <v>0</v>
      </c>
      <c r="V488" s="19">
        <f t="shared" si="625"/>
        <v>17688093.170000002</v>
      </c>
      <c r="W488" s="19">
        <f t="shared" si="625"/>
        <v>0</v>
      </c>
      <c r="X488" s="42"/>
    </row>
    <row r="489" spans="1:24" ht="48" outlineLevel="5" x14ac:dyDescent="0.2">
      <c r="A489" s="17" t="s">
        <v>32</v>
      </c>
      <c r="B489" s="18" t="s">
        <v>298</v>
      </c>
      <c r="C489" s="18" t="s">
        <v>298</v>
      </c>
      <c r="D489" s="18" t="s">
        <v>404</v>
      </c>
      <c r="E489" s="18"/>
      <c r="F489" s="19">
        <f>F490</f>
        <v>146000</v>
      </c>
      <c r="G489" s="19">
        <f t="shared" ref="G489:K489" si="626">G490</f>
        <v>0</v>
      </c>
      <c r="H489" s="19">
        <f t="shared" si="626"/>
        <v>0</v>
      </c>
      <c r="I489" s="19">
        <f t="shared" si="626"/>
        <v>0</v>
      </c>
      <c r="J489" s="19">
        <f t="shared" si="626"/>
        <v>146000</v>
      </c>
      <c r="K489" s="19">
        <f t="shared" si="626"/>
        <v>0</v>
      </c>
      <c r="L489" s="19">
        <f>L490</f>
        <v>0</v>
      </c>
      <c r="M489" s="19">
        <f t="shared" ref="M489:Q489" si="627">M490</f>
        <v>0</v>
      </c>
      <c r="N489" s="19">
        <f t="shared" si="627"/>
        <v>0</v>
      </c>
      <c r="O489" s="19">
        <f t="shared" si="627"/>
        <v>0</v>
      </c>
      <c r="P489" s="19">
        <f t="shared" si="627"/>
        <v>0</v>
      </c>
      <c r="Q489" s="19">
        <f t="shared" si="627"/>
        <v>0</v>
      </c>
      <c r="R489" s="19">
        <f>R490</f>
        <v>0</v>
      </c>
      <c r="S489" s="19">
        <f t="shared" ref="S489:W489" si="628">S490</f>
        <v>0</v>
      </c>
      <c r="T489" s="19">
        <f t="shared" si="628"/>
        <v>0</v>
      </c>
      <c r="U489" s="19">
        <f t="shared" si="628"/>
        <v>0</v>
      </c>
      <c r="V489" s="19">
        <f t="shared" si="628"/>
        <v>0</v>
      </c>
      <c r="W489" s="19">
        <f t="shared" si="628"/>
        <v>0</v>
      </c>
      <c r="X489" s="42"/>
    </row>
    <row r="490" spans="1:24" ht="36" outlineLevel="6" x14ac:dyDescent="0.2">
      <c r="A490" s="17" t="s">
        <v>124</v>
      </c>
      <c r="B490" s="18" t="s">
        <v>298</v>
      </c>
      <c r="C490" s="18" t="s">
        <v>298</v>
      </c>
      <c r="D490" s="18" t="s">
        <v>404</v>
      </c>
      <c r="E490" s="18" t="s">
        <v>125</v>
      </c>
      <c r="F490" s="19">
        <f>'[1]4.ведомства'!G420</f>
        <v>146000</v>
      </c>
      <c r="G490" s="19">
        <f>'[1]4.ведомства'!H420</f>
        <v>0</v>
      </c>
      <c r="H490" s="19">
        <f>'[1]4.ведомства'!I420</f>
        <v>0</v>
      </c>
      <c r="I490" s="19">
        <f>'[1]4.ведомства'!J420</f>
        <v>0</v>
      </c>
      <c r="J490" s="19">
        <f>'[1]4.ведомства'!K420</f>
        <v>146000</v>
      </c>
      <c r="K490" s="19">
        <f>'[1]4.ведомства'!L420</f>
        <v>0</v>
      </c>
      <c r="L490" s="19">
        <f>'[1]4.ведомства'!M420</f>
        <v>0</v>
      </c>
      <c r="M490" s="19">
        <f>'[1]4.ведомства'!N420</f>
        <v>0</v>
      </c>
      <c r="N490" s="19">
        <f>'[1]4.ведомства'!O420</f>
        <v>0</v>
      </c>
      <c r="O490" s="19">
        <f>'[1]4.ведомства'!P420</f>
        <v>0</v>
      </c>
      <c r="P490" s="19">
        <f>'[1]4.ведомства'!Q420</f>
        <v>0</v>
      </c>
      <c r="Q490" s="19">
        <f>'[1]4.ведомства'!R420</f>
        <v>0</v>
      </c>
      <c r="R490" s="19">
        <f>'[1]4.ведомства'!S420</f>
        <v>0</v>
      </c>
      <c r="S490" s="19">
        <f>'[1]4.ведомства'!T420</f>
        <v>0</v>
      </c>
      <c r="T490" s="19">
        <f>'[1]4.ведомства'!U420</f>
        <v>0</v>
      </c>
      <c r="U490" s="19">
        <f>'[1]4.ведомства'!V420</f>
        <v>0</v>
      </c>
      <c r="V490" s="19">
        <f>'[1]4.ведомства'!W420</f>
        <v>0</v>
      </c>
      <c r="W490" s="19">
        <f>'[1]4.ведомства'!X420</f>
        <v>0</v>
      </c>
      <c r="X490" s="42"/>
    </row>
    <row r="491" spans="1:24" ht="48" outlineLevel="5" x14ac:dyDescent="0.2">
      <c r="A491" s="17" t="s">
        <v>126</v>
      </c>
      <c r="B491" s="18" t="s">
        <v>298</v>
      </c>
      <c r="C491" s="18" t="s">
        <v>298</v>
      </c>
      <c r="D491" s="18" t="s">
        <v>405</v>
      </c>
      <c r="E491" s="18"/>
      <c r="F491" s="19">
        <f>F492</f>
        <v>17038093.170000002</v>
      </c>
      <c r="G491" s="19">
        <f t="shared" ref="G491:K491" si="629">G492</f>
        <v>0</v>
      </c>
      <c r="H491" s="19">
        <f t="shared" si="629"/>
        <v>513076.64</v>
      </c>
      <c r="I491" s="19">
        <f t="shared" si="629"/>
        <v>0</v>
      </c>
      <c r="J491" s="19">
        <f t="shared" si="629"/>
        <v>17551169.810000002</v>
      </c>
      <c r="K491" s="19">
        <f t="shared" si="629"/>
        <v>0</v>
      </c>
      <c r="L491" s="19">
        <f>L492</f>
        <v>17038093.170000002</v>
      </c>
      <c r="M491" s="19">
        <f t="shared" ref="M491:Q491" si="630">M492</f>
        <v>0</v>
      </c>
      <c r="N491" s="19">
        <f t="shared" si="630"/>
        <v>0</v>
      </c>
      <c r="O491" s="19">
        <f t="shared" si="630"/>
        <v>0</v>
      </c>
      <c r="P491" s="19">
        <f t="shared" si="630"/>
        <v>17038093.170000002</v>
      </c>
      <c r="Q491" s="19">
        <f t="shared" si="630"/>
        <v>0</v>
      </c>
      <c r="R491" s="19">
        <f>R492</f>
        <v>17038093.170000002</v>
      </c>
      <c r="S491" s="19">
        <f t="shared" ref="S491:W491" si="631">S492</f>
        <v>0</v>
      </c>
      <c r="T491" s="19">
        <f t="shared" si="631"/>
        <v>0</v>
      </c>
      <c r="U491" s="19">
        <f t="shared" si="631"/>
        <v>0</v>
      </c>
      <c r="V491" s="19">
        <f t="shared" si="631"/>
        <v>17038093.170000002</v>
      </c>
      <c r="W491" s="19">
        <f t="shared" si="631"/>
        <v>0</v>
      </c>
      <c r="X491" s="42"/>
    </row>
    <row r="492" spans="1:24" ht="36" outlineLevel="6" x14ac:dyDescent="0.2">
      <c r="A492" s="17" t="s">
        <v>124</v>
      </c>
      <c r="B492" s="18" t="s">
        <v>298</v>
      </c>
      <c r="C492" s="18" t="s">
        <v>298</v>
      </c>
      <c r="D492" s="18" t="s">
        <v>405</v>
      </c>
      <c r="E492" s="18" t="s">
        <v>125</v>
      </c>
      <c r="F492" s="19">
        <f>'[1]4.ведомства'!G422</f>
        <v>17038093.170000002</v>
      </c>
      <c r="G492" s="19">
        <f>'[1]4.ведомства'!H422</f>
        <v>0</v>
      </c>
      <c r="H492" s="19">
        <f>'[1]4.ведомства'!I422</f>
        <v>513076.64</v>
      </c>
      <c r="I492" s="19">
        <f>'[1]4.ведомства'!J422</f>
        <v>0</v>
      </c>
      <c r="J492" s="19">
        <f>'[1]4.ведомства'!K422</f>
        <v>17551169.810000002</v>
      </c>
      <c r="K492" s="19">
        <f>'[1]4.ведомства'!L422</f>
        <v>0</v>
      </c>
      <c r="L492" s="19">
        <f>'[1]4.ведомства'!M422</f>
        <v>17038093.170000002</v>
      </c>
      <c r="M492" s="19">
        <f>'[1]4.ведомства'!N422</f>
        <v>0</v>
      </c>
      <c r="N492" s="19">
        <f>'[1]4.ведомства'!O422</f>
        <v>0</v>
      </c>
      <c r="O492" s="19">
        <f>'[1]4.ведомства'!P422</f>
        <v>0</v>
      </c>
      <c r="P492" s="19">
        <f>'[1]4.ведомства'!Q422</f>
        <v>17038093.170000002</v>
      </c>
      <c r="Q492" s="19">
        <f>'[1]4.ведомства'!R422</f>
        <v>0</v>
      </c>
      <c r="R492" s="19">
        <f>'[1]4.ведомства'!S422</f>
        <v>17038093.170000002</v>
      </c>
      <c r="S492" s="19">
        <f>'[1]4.ведомства'!T422</f>
        <v>0</v>
      </c>
      <c r="T492" s="19">
        <f>'[1]4.ведомства'!U422</f>
        <v>0</v>
      </c>
      <c r="U492" s="19">
        <f>'[1]4.ведомства'!V422</f>
        <v>0</v>
      </c>
      <c r="V492" s="19">
        <f>'[1]4.ведомства'!W422</f>
        <v>17038093.170000002</v>
      </c>
      <c r="W492" s="19">
        <f>'[1]4.ведомства'!X422</f>
        <v>0</v>
      </c>
      <c r="X492" s="42"/>
    </row>
    <row r="493" spans="1:24" ht="24" outlineLevel="5" x14ac:dyDescent="0.2">
      <c r="A493" s="17" t="s">
        <v>406</v>
      </c>
      <c r="B493" s="18" t="s">
        <v>298</v>
      </c>
      <c r="C493" s="18" t="s">
        <v>298</v>
      </c>
      <c r="D493" s="18" t="s">
        <v>407</v>
      </c>
      <c r="E493" s="18"/>
      <c r="F493" s="19">
        <f>F494</f>
        <v>650000</v>
      </c>
      <c r="G493" s="19">
        <f t="shared" ref="G493:K493" si="632">G494</f>
        <v>0</v>
      </c>
      <c r="H493" s="19">
        <f t="shared" si="632"/>
        <v>0</v>
      </c>
      <c r="I493" s="19">
        <f t="shared" si="632"/>
        <v>0</v>
      </c>
      <c r="J493" s="19">
        <f t="shared" si="632"/>
        <v>650000</v>
      </c>
      <c r="K493" s="19">
        <f t="shared" si="632"/>
        <v>0</v>
      </c>
      <c r="L493" s="19">
        <f>L494</f>
        <v>650000</v>
      </c>
      <c r="M493" s="19">
        <f t="shared" ref="M493:Q493" si="633">M494</f>
        <v>0</v>
      </c>
      <c r="N493" s="19">
        <f t="shared" si="633"/>
        <v>0</v>
      </c>
      <c r="O493" s="19">
        <f t="shared" si="633"/>
        <v>0</v>
      </c>
      <c r="P493" s="19">
        <f t="shared" si="633"/>
        <v>650000</v>
      </c>
      <c r="Q493" s="19">
        <f t="shared" si="633"/>
        <v>0</v>
      </c>
      <c r="R493" s="19">
        <f>R494</f>
        <v>650000</v>
      </c>
      <c r="S493" s="19">
        <f t="shared" ref="S493:W493" si="634">S494</f>
        <v>0</v>
      </c>
      <c r="T493" s="19">
        <f t="shared" si="634"/>
        <v>0</v>
      </c>
      <c r="U493" s="19">
        <f t="shared" si="634"/>
        <v>0</v>
      </c>
      <c r="V493" s="19">
        <f t="shared" si="634"/>
        <v>650000</v>
      </c>
      <c r="W493" s="19">
        <f t="shared" si="634"/>
        <v>0</v>
      </c>
      <c r="X493" s="42"/>
    </row>
    <row r="494" spans="1:24" ht="24" outlineLevel="6" x14ac:dyDescent="0.2">
      <c r="A494" s="17" t="s">
        <v>30</v>
      </c>
      <c r="B494" s="18" t="s">
        <v>298</v>
      </c>
      <c r="C494" s="18" t="s">
        <v>298</v>
      </c>
      <c r="D494" s="18" t="s">
        <v>407</v>
      </c>
      <c r="E494" s="18" t="s">
        <v>31</v>
      </c>
      <c r="F494" s="19">
        <f>'[1]4.ведомства'!G424</f>
        <v>650000</v>
      </c>
      <c r="G494" s="19">
        <f>'[1]4.ведомства'!H424</f>
        <v>0</v>
      </c>
      <c r="H494" s="19">
        <f>'[1]4.ведомства'!I424</f>
        <v>0</v>
      </c>
      <c r="I494" s="19">
        <f>'[1]4.ведомства'!J424</f>
        <v>0</v>
      </c>
      <c r="J494" s="19">
        <f>'[1]4.ведомства'!K424</f>
        <v>650000</v>
      </c>
      <c r="K494" s="19">
        <f>'[1]4.ведомства'!L424</f>
        <v>0</v>
      </c>
      <c r="L494" s="19">
        <f>'[1]4.ведомства'!M424</f>
        <v>650000</v>
      </c>
      <c r="M494" s="19">
        <f>'[1]4.ведомства'!N424</f>
        <v>0</v>
      </c>
      <c r="N494" s="19">
        <f>'[1]4.ведомства'!O424</f>
        <v>0</v>
      </c>
      <c r="O494" s="19">
        <f>'[1]4.ведомства'!P424</f>
        <v>0</v>
      </c>
      <c r="P494" s="19">
        <f>'[1]4.ведомства'!Q424</f>
        <v>650000</v>
      </c>
      <c r="Q494" s="19">
        <f>'[1]4.ведомства'!R424</f>
        <v>0</v>
      </c>
      <c r="R494" s="19">
        <f>'[1]4.ведомства'!S424</f>
        <v>650000</v>
      </c>
      <c r="S494" s="19">
        <f>'[1]4.ведомства'!T424</f>
        <v>0</v>
      </c>
      <c r="T494" s="19">
        <f>'[1]4.ведомства'!U424</f>
        <v>0</v>
      </c>
      <c r="U494" s="19">
        <f>'[1]4.ведомства'!V424</f>
        <v>0</v>
      </c>
      <c r="V494" s="19">
        <f>'[1]4.ведомства'!W424</f>
        <v>650000</v>
      </c>
      <c r="W494" s="19">
        <f>'[1]4.ведомства'!X424</f>
        <v>0</v>
      </c>
      <c r="X494" s="42"/>
    </row>
    <row r="495" spans="1:24" outlineLevel="1" x14ac:dyDescent="0.2">
      <c r="A495" s="17" t="s">
        <v>408</v>
      </c>
      <c r="B495" s="18" t="s">
        <v>298</v>
      </c>
      <c r="C495" s="18" t="s">
        <v>155</v>
      </c>
      <c r="D495" s="18"/>
      <c r="E495" s="18"/>
      <c r="F495" s="19">
        <f>F507+F496</f>
        <v>158239985.83000001</v>
      </c>
      <c r="G495" s="19">
        <f t="shared" ref="G495:W495" si="635">G507+G496</f>
        <v>3625000</v>
      </c>
      <c r="H495" s="19">
        <f t="shared" si="635"/>
        <v>2713677.54</v>
      </c>
      <c r="I495" s="19">
        <f t="shared" si="635"/>
        <v>0</v>
      </c>
      <c r="J495" s="19">
        <f t="shared" si="635"/>
        <v>160953663.37</v>
      </c>
      <c r="K495" s="19">
        <f t="shared" si="635"/>
        <v>3625000</v>
      </c>
      <c r="L495" s="19">
        <f t="shared" si="635"/>
        <v>158745995.83000001</v>
      </c>
      <c r="M495" s="19">
        <f t="shared" si="635"/>
        <v>3624900</v>
      </c>
      <c r="N495" s="19">
        <f t="shared" si="635"/>
        <v>-29.3</v>
      </c>
      <c r="O495" s="19">
        <f t="shared" si="635"/>
        <v>0</v>
      </c>
      <c r="P495" s="19">
        <f t="shared" si="635"/>
        <v>158745966.53</v>
      </c>
      <c r="Q495" s="19">
        <f t="shared" si="635"/>
        <v>3624900</v>
      </c>
      <c r="R495" s="19">
        <f t="shared" si="635"/>
        <v>158943895.83000001</v>
      </c>
      <c r="S495" s="19">
        <f t="shared" si="635"/>
        <v>3627100</v>
      </c>
      <c r="T495" s="19">
        <f t="shared" si="635"/>
        <v>0</v>
      </c>
      <c r="U495" s="19">
        <f t="shared" si="635"/>
        <v>0</v>
      </c>
      <c r="V495" s="19">
        <f t="shared" si="635"/>
        <v>158943895.83000001</v>
      </c>
      <c r="W495" s="19">
        <f t="shared" si="635"/>
        <v>3627100</v>
      </c>
      <c r="X495" s="42"/>
    </row>
    <row r="496" spans="1:24" ht="36" outlineLevel="2" x14ac:dyDescent="0.2">
      <c r="A496" s="17" t="s">
        <v>20</v>
      </c>
      <c r="B496" s="18" t="s">
        <v>298</v>
      </c>
      <c r="C496" s="18" t="s">
        <v>155</v>
      </c>
      <c r="D496" s="18" t="s">
        <v>21</v>
      </c>
      <c r="E496" s="18"/>
      <c r="F496" s="19">
        <f>F497</f>
        <v>10757579.4</v>
      </c>
      <c r="G496" s="19">
        <f t="shared" ref="G496:K496" si="636">G497</f>
        <v>898400</v>
      </c>
      <c r="H496" s="19">
        <f t="shared" si="636"/>
        <v>2067259.22</v>
      </c>
      <c r="I496" s="19">
        <f t="shared" si="636"/>
        <v>0</v>
      </c>
      <c r="J496" s="19">
        <f t="shared" si="636"/>
        <v>12824838.620000001</v>
      </c>
      <c r="K496" s="19">
        <f t="shared" si="636"/>
        <v>898400</v>
      </c>
      <c r="L496" s="19">
        <f>L497</f>
        <v>10562579.4</v>
      </c>
      <c r="M496" s="19">
        <f t="shared" ref="M496:Q496" si="637">M497</f>
        <v>898400</v>
      </c>
      <c r="N496" s="19">
        <f t="shared" si="637"/>
        <v>0</v>
      </c>
      <c r="O496" s="19">
        <f t="shared" si="637"/>
        <v>0</v>
      </c>
      <c r="P496" s="19">
        <f t="shared" si="637"/>
        <v>10562579.4</v>
      </c>
      <c r="Q496" s="19">
        <f t="shared" si="637"/>
        <v>898400</v>
      </c>
      <c r="R496" s="19">
        <f>R497</f>
        <v>10757579.4</v>
      </c>
      <c r="S496" s="19">
        <f t="shared" ref="S496:W496" si="638">S497</f>
        <v>898400</v>
      </c>
      <c r="T496" s="19">
        <f t="shared" si="638"/>
        <v>0</v>
      </c>
      <c r="U496" s="19">
        <f t="shared" si="638"/>
        <v>0</v>
      </c>
      <c r="V496" s="19">
        <f t="shared" si="638"/>
        <v>10757579.4</v>
      </c>
      <c r="W496" s="19">
        <f t="shared" si="638"/>
        <v>898400</v>
      </c>
      <c r="X496" s="42"/>
    </row>
    <row r="497" spans="1:24" ht="24" outlineLevel="4" x14ac:dyDescent="0.2">
      <c r="A497" s="17" t="s">
        <v>22</v>
      </c>
      <c r="B497" s="18" t="s">
        <v>298</v>
      </c>
      <c r="C497" s="18" t="s">
        <v>155</v>
      </c>
      <c r="D497" s="18" t="s">
        <v>23</v>
      </c>
      <c r="E497" s="18"/>
      <c r="F497" s="19">
        <f>F498+F500+F503+F505</f>
        <v>10757579.4</v>
      </c>
      <c r="G497" s="19">
        <f t="shared" ref="G497:W497" si="639">G498+G500+G503+G505</f>
        <v>898400</v>
      </c>
      <c r="H497" s="19">
        <f t="shared" si="639"/>
        <v>2067259.22</v>
      </c>
      <c r="I497" s="19">
        <f t="shared" si="639"/>
        <v>0</v>
      </c>
      <c r="J497" s="19">
        <f t="shared" si="639"/>
        <v>12824838.620000001</v>
      </c>
      <c r="K497" s="19">
        <f t="shared" si="639"/>
        <v>898400</v>
      </c>
      <c r="L497" s="19">
        <f t="shared" si="639"/>
        <v>10562579.4</v>
      </c>
      <c r="M497" s="19">
        <f t="shared" si="639"/>
        <v>898400</v>
      </c>
      <c r="N497" s="19">
        <f t="shared" si="639"/>
        <v>0</v>
      </c>
      <c r="O497" s="19">
        <f t="shared" si="639"/>
        <v>0</v>
      </c>
      <c r="P497" s="19">
        <f t="shared" si="639"/>
        <v>10562579.4</v>
      </c>
      <c r="Q497" s="19">
        <f t="shared" si="639"/>
        <v>898400</v>
      </c>
      <c r="R497" s="19">
        <f t="shared" si="639"/>
        <v>10757579.4</v>
      </c>
      <c r="S497" s="19">
        <f t="shared" si="639"/>
        <v>898400</v>
      </c>
      <c r="T497" s="19">
        <f t="shared" si="639"/>
        <v>0</v>
      </c>
      <c r="U497" s="19">
        <f t="shared" si="639"/>
        <v>0</v>
      </c>
      <c r="V497" s="19">
        <f t="shared" si="639"/>
        <v>10757579.4</v>
      </c>
      <c r="W497" s="19">
        <f t="shared" si="639"/>
        <v>898400</v>
      </c>
      <c r="X497" s="42"/>
    </row>
    <row r="498" spans="1:24" ht="24" outlineLevel="5" x14ac:dyDescent="0.2">
      <c r="A498" s="17" t="s">
        <v>48</v>
      </c>
      <c r="B498" s="18" t="s">
        <v>298</v>
      </c>
      <c r="C498" s="18" t="s">
        <v>155</v>
      </c>
      <c r="D498" s="18" t="s">
        <v>57</v>
      </c>
      <c r="E498" s="18"/>
      <c r="F498" s="19">
        <f>F499</f>
        <v>9574179.4000000004</v>
      </c>
      <c r="G498" s="19">
        <f t="shared" ref="G498:K498" si="640">G499</f>
        <v>0</v>
      </c>
      <c r="H498" s="19">
        <f t="shared" si="640"/>
        <v>2067259.22</v>
      </c>
      <c r="I498" s="19">
        <f t="shared" si="640"/>
        <v>0</v>
      </c>
      <c r="J498" s="19">
        <f t="shared" si="640"/>
        <v>11641438.620000001</v>
      </c>
      <c r="K498" s="19">
        <f t="shared" si="640"/>
        <v>0</v>
      </c>
      <c r="L498" s="19">
        <f>L499</f>
        <v>9574179.4000000004</v>
      </c>
      <c r="M498" s="19">
        <f t="shared" ref="M498:Q498" si="641">M499</f>
        <v>0</v>
      </c>
      <c r="N498" s="19">
        <f t="shared" si="641"/>
        <v>0</v>
      </c>
      <c r="O498" s="19">
        <f t="shared" si="641"/>
        <v>0</v>
      </c>
      <c r="P498" s="19">
        <f t="shared" si="641"/>
        <v>9574179.4000000004</v>
      </c>
      <c r="Q498" s="19">
        <f t="shared" si="641"/>
        <v>0</v>
      </c>
      <c r="R498" s="19">
        <f>R499</f>
        <v>9574179.4000000004</v>
      </c>
      <c r="S498" s="19">
        <f t="shared" ref="S498:W498" si="642">S499</f>
        <v>0</v>
      </c>
      <c r="T498" s="19">
        <f t="shared" si="642"/>
        <v>0</v>
      </c>
      <c r="U498" s="19">
        <f t="shared" si="642"/>
        <v>0</v>
      </c>
      <c r="V498" s="19">
        <f t="shared" si="642"/>
        <v>9574179.4000000004</v>
      </c>
      <c r="W498" s="19">
        <f t="shared" si="642"/>
        <v>0</v>
      </c>
      <c r="X498" s="42"/>
    </row>
    <row r="499" spans="1:24" ht="60" outlineLevel="6" x14ac:dyDescent="0.2">
      <c r="A499" s="17" t="s">
        <v>26</v>
      </c>
      <c r="B499" s="18" t="s">
        <v>298</v>
      </c>
      <c r="C499" s="18" t="s">
        <v>155</v>
      </c>
      <c r="D499" s="18" t="s">
        <v>57</v>
      </c>
      <c r="E499" s="18" t="s">
        <v>27</v>
      </c>
      <c r="F499" s="19">
        <f>'[1]4.ведомства'!G304</f>
        <v>9574179.4000000004</v>
      </c>
      <c r="G499" s="19">
        <f>'[1]4.ведомства'!H304</f>
        <v>0</v>
      </c>
      <c r="H499" s="19">
        <f>'[1]4.ведомства'!I304</f>
        <v>2067259.22</v>
      </c>
      <c r="I499" s="19">
        <f>'[1]4.ведомства'!J304</f>
        <v>0</v>
      </c>
      <c r="J499" s="19">
        <f>'[1]4.ведомства'!K304</f>
        <v>11641438.620000001</v>
      </c>
      <c r="K499" s="19">
        <f>'[1]4.ведомства'!L304</f>
        <v>0</v>
      </c>
      <c r="L499" s="19">
        <f>'[1]4.ведомства'!M304</f>
        <v>9574179.4000000004</v>
      </c>
      <c r="M499" s="19">
        <f>'[1]4.ведомства'!N304</f>
        <v>0</v>
      </c>
      <c r="N499" s="19">
        <f>'[1]4.ведомства'!O304</f>
        <v>0</v>
      </c>
      <c r="O499" s="19">
        <f>'[1]4.ведомства'!P304</f>
        <v>0</v>
      </c>
      <c r="P499" s="19">
        <f>'[1]4.ведомства'!Q304</f>
        <v>9574179.4000000004</v>
      </c>
      <c r="Q499" s="19">
        <f>'[1]4.ведомства'!R304</f>
        <v>0</v>
      </c>
      <c r="R499" s="19">
        <f>'[1]4.ведомства'!S304</f>
        <v>9574179.4000000004</v>
      </c>
      <c r="S499" s="19">
        <f>'[1]4.ведомства'!T304</f>
        <v>0</v>
      </c>
      <c r="T499" s="19">
        <f>'[1]4.ведомства'!U304</f>
        <v>0</v>
      </c>
      <c r="U499" s="19">
        <f>'[1]4.ведомства'!V304</f>
        <v>0</v>
      </c>
      <c r="V499" s="19">
        <f>'[1]4.ведомства'!W304</f>
        <v>9574179.4000000004</v>
      </c>
      <c r="W499" s="19">
        <f>'[1]4.ведомства'!X304</f>
        <v>0</v>
      </c>
      <c r="X499" s="42"/>
    </row>
    <row r="500" spans="1:24" ht="24" outlineLevel="5" x14ac:dyDescent="0.2">
      <c r="A500" s="17" t="s">
        <v>50</v>
      </c>
      <c r="B500" s="18" t="s">
        <v>298</v>
      </c>
      <c r="C500" s="18" t="s">
        <v>155</v>
      </c>
      <c r="D500" s="18" t="s">
        <v>58</v>
      </c>
      <c r="E500" s="18"/>
      <c r="F500" s="19">
        <f>F501+F502</f>
        <v>10000</v>
      </c>
      <c r="G500" s="19">
        <f t="shared" ref="G500:W500" si="643">G501+G502</f>
        <v>0</v>
      </c>
      <c r="H500" s="19">
        <f t="shared" si="643"/>
        <v>0</v>
      </c>
      <c r="I500" s="19">
        <f t="shared" si="643"/>
        <v>0</v>
      </c>
      <c r="J500" s="19">
        <f t="shared" si="643"/>
        <v>10000</v>
      </c>
      <c r="K500" s="19">
        <f t="shared" si="643"/>
        <v>0</v>
      </c>
      <c r="L500" s="19">
        <f t="shared" si="643"/>
        <v>10000</v>
      </c>
      <c r="M500" s="19">
        <f t="shared" si="643"/>
        <v>0</v>
      </c>
      <c r="N500" s="19">
        <f t="shared" si="643"/>
        <v>0</v>
      </c>
      <c r="O500" s="19">
        <f t="shared" si="643"/>
        <v>0</v>
      </c>
      <c r="P500" s="19">
        <f t="shared" si="643"/>
        <v>10000</v>
      </c>
      <c r="Q500" s="19">
        <f t="shared" si="643"/>
        <v>0</v>
      </c>
      <c r="R500" s="19">
        <f t="shared" si="643"/>
        <v>10000</v>
      </c>
      <c r="S500" s="19">
        <f t="shared" si="643"/>
        <v>0</v>
      </c>
      <c r="T500" s="19">
        <f t="shared" si="643"/>
        <v>0</v>
      </c>
      <c r="U500" s="19">
        <f t="shared" si="643"/>
        <v>0</v>
      </c>
      <c r="V500" s="19">
        <f t="shared" si="643"/>
        <v>10000</v>
      </c>
      <c r="W500" s="19">
        <f t="shared" si="643"/>
        <v>0</v>
      </c>
      <c r="X500" s="42"/>
    </row>
    <row r="501" spans="1:24" ht="60" hidden="1" outlineLevel="6" x14ac:dyDescent="0.2">
      <c r="A501" s="17" t="s">
        <v>26</v>
      </c>
      <c r="B501" s="18" t="s">
        <v>298</v>
      </c>
      <c r="C501" s="18" t="s">
        <v>155</v>
      </c>
      <c r="D501" s="18" t="s">
        <v>58</v>
      </c>
      <c r="E501" s="18" t="s">
        <v>27</v>
      </c>
      <c r="F501" s="19">
        <f>'[1]4.ведомства'!G306</f>
        <v>0</v>
      </c>
      <c r="G501" s="19">
        <f>'[1]4.ведомства'!H306</f>
        <v>0</v>
      </c>
      <c r="H501" s="19">
        <f>'[1]4.ведомства'!I306</f>
        <v>0</v>
      </c>
      <c r="I501" s="19">
        <f>'[1]4.ведомства'!J306</f>
        <v>0</v>
      </c>
      <c r="J501" s="19">
        <f>'[1]4.ведомства'!K306</f>
        <v>0</v>
      </c>
      <c r="K501" s="19">
        <f>'[1]4.ведомства'!L306</f>
        <v>0</v>
      </c>
      <c r="L501" s="19">
        <f>'[1]4.ведомства'!M306</f>
        <v>0</v>
      </c>
      <c r="M501" s="19">
        <f>'[1]4.ведомства'!N306</f>
        <v>0</v>
      </c>
      <c r="N501" s="19">
        <f>'[1]4.ведомства'!O306</f>
        <v>0</v>
      </c>
      <c r="O501" s="19">
        <f>'[1]4.ведомства'!P306</f>
        <v>0</v>
      </c>
      <c r="P501" s="19">
        <f>'[1]4.ведомства'!Q306</f>
        <v>0</v>
      </c>
      <c r="Q501" s="19">
        <f>'[1]4.ведомства'!R306</f>
        <v>0</v>
      </c>
      <c r="R501" s="19">
        <f>'[1]4.ведомства'!S306</f>
        <v>0</v>
      </c>
      <c r="S501" s="19">
        <f>'[1]4.ведомства'!T306</f>
        <v>0</v>
      </c>
      <c r="T501" s="19">
        <f>'[1]4.ведомства'!U306</f>
        <v>0</v>
      </c>
      <c r="U501" s="19">
        <f>'[1]4.ведомства'!V306</f>
        <v>0</v>
      </c>
      <c r="V501" s="19">
        <f>'[1]4.ведомства'!W306</f>
        <v>0</v>
      </c>
      <c r="W501" s="19">
        <f>'[1]4.ведомства'!X306</f>
        <v>0</v>
      </c>
      <c r="X501" s="42"/>
    </row>
    <row r="502" spans="1:24" ht="24" outlineLevel="6" x14ac:dyDescent="0.2">
      <c r="A502" s="17" t="s">
        <v>30</v>
      </c>
      <c r="B502" s="18" t="s">
        <v>298</v>
      </c>
      <c r="C502" s="18" t="s">
        <v>155</v>
      </c>
      <c r="D502" s="18" t="s">
        <v>58</v>
      </c>
      <c r="E502" s="18" t="s">
        <v>31</v>
      </c>
      <c r="F502" s="19">
        <f>'[1]4.ведомства'!G307</f>
        <v>10000</v>
      </c>
      <c r="G502" s="19">
        <f>'[1]4.ведомства'!H307</f>
        <v>0</v>
      </c>
      <c r="H502" s="19">
        <f>'[1]4.ведомства'!I307</f>
        <v>0</v>
      </c>
      <c r="I502" s="19">
        <f>'[1]4.ведомства'!J307</f>
        <v>0</v>
      </c>
      <c r="J502" s="19">
        <f>'[1]4.ведомства'!K307</f>
        <v>10000</v>
      </c>
      <c r="K502" s="19">
        <f>'[1]4.ведомства'!L307</f>
        <v>0</v>
      </c>
      <c r="L502" s="19">
        <f>'[1]4.ведомства'!M307</f>
        <v>10000</v>
      </c>
      <c r="M502" s="19">
        <f>'[1]4.ведомства'!N307</f>
        <v>0</v>
      </c>
      <c r="N502" s="19">
        <f>'[1]4.ведомства'!O307</f>
        <v>0</v>
      </c>
      <c r="O502" s="19">
        <f>'[1]4.ведомства'!P307</f>
        <v>0</v>
      </c>
      <c r="P502" s="19">
        <f>'[1]4.ведомства'!Q307</f>
        <v>10000</v>
      </c>
      <c r="Q502" s="19">
        <f>'[1]4.ведомства'!R307</f>
        <v>0</v>
      </c>
      <c r="R502" s="19">
        <f>'[1]4.ведомства'!S307</f>
        <v>10000</v>
      </c>
      <c r="S502" s="19">
        <f>'[1]4.ведомства'!T307</f>
        <v>0</v>
      </c>
      <c r="T502" s="19">
        <f>'[1]4.ведомства'!U307</f>
        <v>0</v>
      </c>
      <c r="U502" s="19">
        <f>'[1]4.ведомства'!V307</f>
        <v>0</v>
      </c>
      <c r="V502" s="19">
        <f>'[1]4.ведомства'!W307</f>
        <v>10000</v>
      </c>
      <c r="W502" s="19">
        <f>'[1]4.ведомства'!X307</f>
        <v>0</v>
      </c>
      <c r="X502" s="42"/>
    </row>
    <row r="503" spans="1:24" ht="48" outlineLevel="5" x14ac:dyDescent="0.2">
      <c r="A503" s="17" t="s">
        <v>32</v>
      </c>
      <c r="B503" s="18" t="s">
        <v>298</v>
      </c>
      <c r="C503" s="18" t="s">
        <v>155</v>
      </c>
      <c r="D503" s="18" t="s">
        <v>33</v>
      </c>
      <c r="E503" s="18"/>
      <c r="F503" s="19">
        <f>F504</f>
        <v>275000</v>
      </c>
      <c r="G503" s="19">
        <f t="shared" ref="G503:K503" si="644">G504</f>
        <v>0</v>
      </c>
      <c r="H503" s="19">
        <f t="shared" si="644"/>
        <v>0</v>
      </c>
      <c r="I503" s="19">
        <f t="shared" si="644"/>
        <v>0</v>
      </c>
      <c r="J503" s="19">
        <f t="shared" si="644"/>
        <v>275000</v>
      </c>
      <c r="K503" s="19">
        <f t="shared" si="644"/>
        <v>0</v>
      </c>
      <c r="L503" s="19">
        <f>L504</f>
        <v>80000</v>
      </c>
      <c r="M503" s="19">
        <f t="shared" ref="M503:Q503" si="645">M504</f>
        <v>0</v>
      </c>
      <c r="N503" s="19">
        <f t="shared" si="645"/>
        <v>0</v>
      </c>
      <c r="O503" s="19">
        <f t="shared" si="645"/>
        <v>0</v>
      </c>
      <c r="P503" s="19">
        <f t="shared" si="645"/>
        <v>80000</v>
      </c>
      <c r="Q503" s="19">
        <f t="shared" si="645"/>
        <v>0</v>
      </c>
      <c r="R503" s="19">
        <f>R504</f>
        <v>275000</v>
      </c>
      <c r="S503" s="19">
        <f t="shared" ref="S503:W503" si="646">S504</f>
        <v>0</v>
      </c>
      <c r="T503" s="19">
        <f t="shared" si="646"/>
        <v>0</v>
      </c>
      <c r="U503" s="19">
        <f t="shared" si="646"/>
        <v>0</v>
      </c>
      <c r="V503" s="19">
        <f t="shared" si="646"/>
        <v>275000</v>
      </c>
      <c r="W503" s="19">
        <f t="shared" si="646"/>
        <v>0</v>
      </c>
      <c r="X503" s="42"/>
    </row>
    <row r="504" spans="1:24" ht="60" outlineLevel="6" x14ac:dyDescent="0.2">
      <c r="A504" s="17" t="s">
        <v>26</v>
      </c>
      <c r="B504" s="18" t="s">
        <v>298</v>
      </c>
      <c r="C504" s="18" t="s">
        <v>155</v>
      </c>
      <c r="D504" s="18" t="s">
        <v>33</v>
      </c>
      <c r="E504" s="18" t="s">
        <v>27</v>
      </c>
      <c r="F504" s="19">
        <f>'[1]4.ведомства'!G309</f>
        <v>275000</v>
      </c>
      <c r="G504" s="19">
        <f>'[1]4.ведомства'!H309</f>
        <v>0</v>
      </c>
      <c r="H504" s="19">
        <f>'[1]4.ведомства'!I309</f>
        <v>0</v>
      </c>
      <c r="I504" s="19">
        <f>'[1]4.ведомства'!J309</f>
        <v>0</v>
      </c>
      <c r="J504" s="19">
        <f>'[1]4.ведомства'!K309</f>
        <v>275000</v>
      </c>
      <c r="K504" s="19">
        <f>'[1]4.ведомства'!L309</f>
        <v>0</v>
      </c>
      <c r="L504" s="19">
        <f>'[1]4.ведомства'!M309</f>
        <v>80000</v>
      </c>
      <c r="M504" s="19">
        <f>'[1]4.ведомства'!N309</f>
        <v>0</v>
      </c>
      <c r="N504" s="19">
        <f>'[1]4.ведомства'!O309</f>
        <v>0</v>
      </c>
      <c r="O504" s="19">
        <f>'[1]4.ведомства'!P309</f>
        <v>0</v>
      </c>
      <c r="P504" s="19">
        <f>'[1]4.ведомства'!Q309</f>
        <v>80000</v>
      </c>
      <c r="Q504" s="19">
        <f>'[1]4.ведомства'!R309</f>
        <v>0</v>
      </c>
      <c r="R504" s="19">
        <f>'[1]4.ведомства'!S309</f>
        <v>275000</v>
      </c>
      <c r="S504" s="19">
        <f>'[1]4.ведомства'!T309</f>
        <v>0</v>
      </c>
      <c r="T504" s="19">
        <f>'[1]4.ведомства'!U309</f>
        <v>0</v>
      </c>
      <c r="U504" s="19">
        <f>'[1]4.ведомства'!V309</f>
        <v>0</v>
      </c>
      <c r="V504" s="19">
        <f>'[1]4.ведомства'!W309</f>
        <v>275000</v>
      </c>
      <c r="W504" s="19">
        <f>'[1]4.ведомства'!X309</f>
        <v>0</v>
      </c>
      <c r="X504" s="42"/>
    </row>
    <row r="505" spans="1:24" ht="156" outlineLevel="6" x14ac:dyDescent="0.2">
      <c r="A505" s="21" t="s">
        <v>328</v>
      </c>
      <c r="B505" s="14" t="s">
        <v>298</v>
      </c>
      <c r="C505" s="14" t="s">
        <v>155</v>
      </c>
      <c r="D505" s="14" t="s">
        <v>409</v>
      </c>
      <c r="E505" s="23"/>
      <c r="F505" s="19">
        <f>F506</f>
        <v>898400</v>
      </c>
      <c r="G505" s="19">
        <f t="shared" ref="G505:W505" si="647">G506</f>
        <v>898400</v>
      </c>
      <c r="H505" s="19">
        <f t="shared" si="647"/>
        <v>0</v>
      </c>
      <c r="I505" s="19">
        <f t="shared" si="647"/>
        <v>0</v>
      </c>
      <c r="J505" s="19">
        <f t="shared" si="647"/>
        <v>898400</v>
      </c>
      <c r="K505" s="19">
        <f t="shared" si="647"/>
        <v>898400</v>
      </c>
      <c r="L505" s="19">
        <f t="shared" si="647"/>
        <v>898400</v>
      </c>
      <c r="M505" s="19">
        <f t="shared" si="647"/>
        <v>898400</v>
      </c>
      <c r="N505" s="19">
        <f t="shared" si="647"/>
        <v>0</v>
      </c>
      <c r="O505" s="19">
        <f t="shared" si="647"/>
        <v>0</v>
      </c>
      <c r="P505" s="19">
        <f t="shared" si="647"/>
        <v>898400</v>
      </c>
      <c r="Q505" s="19">
        <f t="shared" si="647"/>
        <v>898400</v>
      </c>
      <c r="R505" s="19">
        <f t="shared" si="647"/>
        <v>898400</v>
      </c>
      <c r="S505" s="19">
        <f t="shared" si="647"/>
        <v>898400</v>
      </c>
      <c r="T505" s="19">
        <f t="shared" si="647"/>
        <v>0</v>
      </c>
      <c r="U505" s="19">
        <f t="shared" si="647"/>
        <v>0</v>
      </c>
      <c r="V505" s="19">
        <f t="shared" si="647"/>
        <v>898400</v>
      </c>
      <c r="W505" s="19">
        <f t="shared" si="647"/>
        <v>898400</v>
      </c>
      <c r="X505" s="42"/>
    </row>
    <row r="506" spans="1:24" ht="60" outlineLevel="6" x14ac:dyDescent="0.2">
      <c r="A506" s="21" t="s">
        <v>26</v>
      </c>
      <c r="B506" s="14" t="s">
        <v>298</v>
      </c>
      <c r="C506" s="14" t="s">
        <v>155</v>
      </c>
      <c r="D506" s="14" t="s">
        <v>409</v>
      </c>
      <c r="E506" s="23">
        <v>100</v>
      </c>
      <c r="F506" s="19">
        <f>'[1]4.ведомства'!G311</f>
        <v>898400</v>
      </c>
      <c r="G506" s="19">
        <f>'[1]4.ведомства'!H311</f>
        <v>898400</v>
      </c>
      <c r="H506" s="19">
        <f>'[1]4.ведомства'!I311</f>
        <v>0</v>
      </c>
      <c r="I506" s="19">
        <f>'[1]4.ведомства'!J311</f>
        <v>0</v>
      </c>
      <c r="J506" s="19">
        <f>'[1]4.ведомства'!K311</f>
        <v>898400</v>
      </c>
      <c r="K506" s="19">
        <f>'[1]4.ведомства'!L311</f>
        <v>898400</v>
      </c>
      <c r="L506" s="19">
        <f>'[1]4.ведомства'!M311</f>
        <v>898400</v>
      </c>
      <c r="M506" s="19">
        <f>'[1]4.ведомства'!N311</f>
        <v>898400</v>
      </c>
      <c r="N506" s="19">
        <f>'[1]4.ведомства'!O311</f>
        <v>0</v>
      </c>
      <c r="O506" s="19">
        <f>'[1]4.ведомства'!P311</f>
        <v>0</v>
      </c>
      <c r="P506" s="19">
        <f>'[1]4.ведомства'!Q311</f>
        <v>898400</v>
      </c>
      <c r="Q506" s="19">
        <f>'[1]4.ведомства'!R311</f>
        <v>898400</v>
      </c>
      <c r="R506" s="19">
        <f>'[1]4.ведомства'!S311</f>
        <v>898400</v>
      </c>
      <c r="S506" s="19">
        <f>'[1]4.ведомства'!T311</f>
        <v>898400</v>
      </c>
      <c r="T506" s="19">
        <f>'[1]4.ведомства'!U311</f>
        <v>0</v>
      </c>
      <c r="U506" s="19">
        <f>'[1]4.ведомства'!V311</f>
        <v>0</v>
      </c>
      <c r="V506" s="19">
        <f>'[1]4.ведомства'!W311</f>
        <v>898400</v>
      </c>
      <c r="W506" s="19">
        <f>'[1]4.ведомства'!X311</f>
        <v>898400</v>
      </c>
      <c r="X506" s="42"/>
    </row>
    <row r="507" spans="1:24" outlineLevel="2" x14ac:dyDescent="0.2">
      <c r="A507" s="17" t="s">
        <v>300</v>
      </c>
      <c r="B507" s="18" t="s">
        <v>298</v>
      </c>
      <c r="C507" s="18" t="s">
        <v>155</v>
      </c>
      <c r="D507" s="18" t="s">
        <v>301</v>
      </c>
      <c r="E507" s="18"/>
      <c r="F507" s="19">
        <f t="shared" ref="F507:W507" si="648">F508+F513+F524+F527+F534</f>
        <v>147482406.43000001</v>
      </c>
      <c r="G507" s="19">
        <f t="shared" si="648"/>
        <v>2726600</v>
      </c>
      <c r="H507" s="19">
        <f t="shared" si="648"/>
        <v>646418.31999999995</v>
      </c>
      <c r="I507" s="19">
        <f t="shared" si="648"/>
        <v>0</v>
      </c>
      <c r="J507" s="19">
        <f t="shared" si="648"/>
        <v>148128824.75</v>
      </c>
      <c r="K507" s="19">
        <f t="shared" si="648"/>
        <v>2726600</v>
      </c>
      <c r="L507" s="19">
        <f t="shared" si="648"/>
        <v>148183416.43000001</v>
      </c>
      <c r="M507" s="19">
        <f t="shared" si="648"/>
        <v>2726500</v>
      </c>
      <c r="N507" s="19">
        <f t="shared" si="648"/>
        <v>-29.3</v>
      </c>
      <c r="O507" s="19">
        <f t="shared" si="648"/>
        <v>0</v>
      </c>
      <c r="P507" s="19">
        <f t="shared" si="648"/>
        <v>148183387.13</v>
      </c>
      <c r="Q507" s="19">
        <f t="shared" si="648"/>
        <v>2726500</v>
      </c>
      <c r="R507" s="19">
        <f t="shared" si="648"/>
        <v>148186316.43000001</v>
      </c>
      <c r="S507" s="19">
        <f t="shared" si="648"/>
        <v>2728700</v>
      </c>
      <c r="T507" s="19">
        <f t="shared" si="648"/>
        <v>0</v>
      </c>
      <c r="U507" s="19">
        <f t="shared" si="648"/>
        <v>0</v>
      </c>
      <c r="V507" s="19">
        <f t="shared" si="648"/>
        <v>148186316.43000001</v>
      </c>
      <c r="W507" s="19">
        <f t="shared" si="648"/>
        <v>2728700</v>
      </c>
      <c r="X507" s="42"/>
    </row>
    <row r="508" spans="1:24" outlineLevel="4" x14ac:dyDescent="0.2">
      <c r="A508" s="17" t="s">
        <v>331</v>
      </c>
      <c r="B508" s="18" t="s">
        <v>298</v>
      </c>
      <c r="C508" s="18" t="s">
        <v>155</v>
      </c>
      <c r="D508" s="18" t="s">
        <v>332</v>
      </c>
      <c r="E508" s="18"/>
      <c r="F508" s="19">
        <f>F509+F511</f>
        <v>1206129.5300000003</v>
      </c>
      <c r="G508" s="19">
        <f t="shared" ref="G508:K508" si="649">G509+G511</f>
        <v>0</v>
      </c>
      <c r="H508" s="19">
        <f t="shared" si="649"/>
        <v>0</v>
      </c>
      <c r="I508" s="19">
        <f t="shared" si="649"/>
        <v>0</v>
      </c>
      <c r="J508" s="19">
        <f t="shared" si="649"/>
        <v>1206129.5300000003</v>
      </c>
      <c r="K508" s="19">
        <f t="shared" si="649"/>
        <v>0</v>
      </c>
      <c r="L508" s="19">
        <f>L509+L511</f>
        <v>3153929.53</v>
      </c>
      <c r="M508" s="19">
        <f t="shared" ref="M508:Q508" si="650">M509+M511</f>
        <v>0</v>
      </c>
      <c r="N508" s="19">
        <f t="shared" si="650"/>
        <v>0</v>
      </c>
      <c r="O508" s="19">
        <f t="shared" si="650"/>
        <v>0</v>
      </c>
      <c r="P508" s="19">
        <f t="shared" si="650"/>
        <v>3153929.53</v>
      </c>
      <c r="Q508" s="19">
        <f t="shared" si="650"/>
        <v>0</v>
      </c>
      <c r="R508" s="19">
        <f>R509+R511</f>
        <v>3153929.53</v>
      </c>
      <c r="S508" s="19">
        <f t="shared" ref="S508:W508" si="651">S509+S511</f>
        <v>0</v>
      </c>
      <c r="T508" s="19">
        <f t="shared" si="651"/>
        <v>0</v>
      </c>
      <c r="U508" s="19">
        <f t="shared" si="651"/>
        <v>0</v>
      </c>
      <c r="V508" s="19">
        <f t="shared" si="651"/>
        <v>3153929.53</v>
      </c>
      <c r="W508" s="19">
        <f t="shared" si="651"/>
        <v>0</v>
      </c>
      <c r="X508" s="42"/>
    </row>
    <row r="509" spans="1:24" ht="48" outlineLevel="5" x14ac:dyDescent="0.2">
      <c r="A509" s="17" t="s">
        <v>32</v>
      </c>
      <c r="B509" s="18" t="s">
        <v>298</v>
      </c>
      <c r="C509" s="18" t="s">
        <v>155</v>
      </c>
      <c r="D509" s="18" t="s">
        <v>410</v>
      </c>
      <c r="E509" s="18"/>
      <c r="F509" s="19">
        <f>F510</f>
        <v>1060200</v>
      </c>
      <c r="G509" s="19">
        <f t="shared" ref="G509:K509" si="652">G510</f>
        <v>0</v>
      </c>
      <c r="H509" s="19">
        <f t="shared" si="652"/>
        <v>0</v>
      </c>
      <c r="I509" s="19">
        <f t="shared" si="652"/>
        <v>0</v>
      </c>
      <c r="J509" s="19">
        <f t="shared" si="652"/>
        <v>1060200</v>
      </c>
      <c r="K509" s="19">
        <f t="shared" si="652"/>
        <v>0</v>
      </c>
      <c r="L509" s="19">
        <f>L510</f>
        <v>0</v>
      </c>
      <c r="M509" s="19">
        <f t="shared" ref="M509:Q509" si="653">M510</f>
        <v>0</v>
      </c>
      <c r="N509" s="19">
        <f t="shared" si="653"/>
        <v>0</v>
      </c>
      <c r="O509" s="19">
        <f t="shared" si="653"/>
        <v>0</v>
      </c>
      <c r="P509" s="19">
        <f t="shared" si="653"/>
        <v>0</v>
      </c>
      <c r="Q509" s="19">
        <f t="shared" si="653"/>
        <v>0</v>
      </c>
      <c r="R509" s="19">
        <f>R510</f>
        <v>0</v>
      </c>
      <c r="S509" s="19">
        <f t="shared" ref="S509:W509" si="654">S510</f>
        <v>0</v>
      </c>
      <c r="T509" s="19">
        <f t="shared" si="654"/>
        <v>0</v>
      </c>
      <c r="U509" s="19">
        <f t="shared" si="654"/>
        <v>0</v>
      </c>
      <c r="V509" s="19">
        <f t="shared" si="654"/>
        <v>0</v>
      </c>
      <c r="W509" s="19">
        <f t="shared" si="654"/>
        <v>0</v>
      </c>
      <c r="X509" s="42"/>
    </row>
    <row r="510" spans="1:24" ht="36" outlineLevel="6" x14ac:dyDescent="0.2">
      <c r="A510" s="17" t="s">
        <v>124</v>
      </c>
      <c r="B510" s="18" t="s">
        <v>298</v>
      </c>
      <c r="C510" s="18" t="s">
        <v>155</v>
      </c>
      <c r="D510" s="18" t="s">
        <v>410</v>
      </c>
      <c r="E510" s="18" t="s">
        <v>125</v>
      </c>
      <c r="F510" s="19">
        <f>'[1]4.ведомства'!G315</f>
        <v>1060200</v>
      </c>
      <c r="G510" s="19">
        <f>'[1]4.ведомства'!H315</f>
        <v>0</v>
      </c>
      <c r="H510" s="19">
        <f>'[1]4.ведомства'!I315</f>
        <v>0</v>
      </c>
      <c r="I510" s="19">
        <f>'[1]4.ведомства'!J315</f>
        <v>0</v>
      </c>
      <c r="J510" s="19">
        <f>'[1]4.ведомства'!K315</f>
        <v>1060200</v>
      </c>
      <c r="K510" s="19">
        <f>'[1]4.ведомства'!L315</f>
        <v>0</v>
      </c>
      <c r="L510" s="19">
        <f>'[1]4.ведомства'!M315</f>
        <v>0</v>
      </c>
      <c r="M510" s="19">
        <f>'[1]4.ведомства'!N315</f>
        <v>0</v>
      </c>
      <c r="N510" s="19">
        <f>'[1]4.ведомства'!O315</f>
        <v>0</v>
      </c>
      <c r="O510" s="19">
        <f>'[1]4.ведомства'!P315</f>
        <v>0</v>
      </c>
      <c r="P510" s="19">
        <f>'[1]4.ведомства'!Q315</f>
        <v>0</v>
      </c>
      <c r="Q510" s="19">
        <f>'[1]4.ведомства'!R315</f>
        <v>0</v>
      </c>
      <c r="R510" s="19">
        <f>'[1]4.ведомства'!S315</f>
        <v>0</v>
      </c>
      <c r="S510" s="19">
        <f>'[1]4.ведомства'!T315</f>
        <v>0</v>
      </c>
      <c r="T510" s="19">
        <f>'[1]4.ведомства'!U315</f>
        <v>0</v>
      </c>
      <c r="U510" s="19">
        <f>'[1]4.ведомства'!V315</f>
        <v>0</v>
      </c>
      <c r="V510" s="19">
        <f>'[1]4.ведомства'!W315</f>
        <v>0</v>
      </c>
      <c r="W510" s="19">
        <f>'[1]4.ведомства'!X315</f>
        <v>0</v>
      </c>
      <c r="X510" s="42"/>
    </row>
    <row r="511" spans="1:24" ht="48" outlineLevel="5" x14ac:dyDescent="0.2">
      <c r="A511" s="17" t="s">
        <v>126</v>
      </c>
      <c r="B511" s="18" t="s">
        <v>298</v>
      </c>
      <c r="C511" s="18" t="s">
        <v>155</v>
      </c>
      <c r="D511" s="18" t="s">
        <v>411</v>
      </c>
      <c r="E511" s="18"/>
      <c r="F511" s="19">
        <f>F512</f>
        <v>145929.53000000026</v>
      </c>
      <c r="G511" s="19">
        <f t="shared" ref="G511:K511" si="655">G512</f>
        <v>0</v>
      </c>
      <c r="H511" s="19">
        <f t="shared" si="655"/>
        <v>0</v>
      </c>
      <c r="I511" s="19">
        <f t="shared" si="655"/>
        <v>0</v>
      </c>
      <c r="J511" s="19">
        <f t="shared" si="655"/>
        <v>145929.53000000026</v>
      </c>
      <c r="K511" s="19">
        <f t="shared" si="655"/>
        <v>0</v>
      </c>
      <c r="L511" s="19">
        <f>L512</f>
        <v>3153929.53</v>
      </c>
      <c r="M511" s="19">
        <f t="shared" ref="M511:Q511" si="656">M512</f>
        <v>0</v>
      </c>
      <c r="N511" s="19">
        <f t="shared" si="656"/>
        <v>0</v>
      </c>
      <c r="O511" s="19">
        <f t="shared" si="656"/>
        <v>0</v>
      </c>
      <c r="P511" s="19">
        <f t="shared" si="656"/>
        <v>3153929.53</v>
      </c>
      <c r="Q511" s="19">
        <f t="shared" si="656"/>
        <v>0</v>
      </c>
      <c r="R511" s="19">
        <f>R512</f>
        <v>3153929.53</v>
      </c>
      <c r="S511" s="19">
        <f t="shared" ref="S511:W511" si="657">S512</f>
        <v>0</v>
      </c>
      <c r="T511" s="19">
        <f t="shared" si="657"/>
        <v>0</v>
      </c>
      <c r="U511" s="19">
        <f t="shared" si="657"/>
        <v>0</v>
      </c>
      <c r="V511" s="19">
        <f t="shared" si="657"/>
        <v>3153929.53</v>
      </c>
      <c r="W511" s="19">
        <f t="shared" si="657"/>
        <v>0</v>
      </c>
      <c r="X511" s="42"/>
    </row>
    <row r="512" spans="1:24" ht="36" outlineLevel="6" x14ac:dyDescent="0.2">
      <c r="A512" s="17" t="s">
        <v>124</v>
      </c>
      <c r="B512" s="18" t="s">
        <v>298</v>
      </c>
      <c r="C512" s="18" t="s">
        <v>155</v>
      </c>
      <c r="D512" s="18" t="s">
        <v>411</v>
      </c>
      <c r="E512" s="18" t="s">
        <v>125</v>
      </c>
      <c r="F512" s="19">
        <f>'[1]4.ведомства'!G317</f>
        <v>145929.53000000026</v>
      </c>
      <c r="G512" s="19">
        <f>'[1]4.ведомства'!H317</f>
        <v>0</v>
      </c>
      <c r="H512" s="19">
        <f>'[1]4.ведомства'!I317</f>
        <v>0</v>
      </c>
      <c r="I512" s="19">
        <f>'[1]4.ведомства'!J317</f>
        <v>0</v>
      </c>
      <c r="J512" s="19">
        <f>'[1]4.ведомства'!K317</f>
        <v>145929.53000000026</v>
      </c>
      <c r="K512" s="19">
        <f>'[1]4.ведомства'!L317</f>
        <v>0</v>
      </c>
      <c r="L512" s="19">
        <f>'[1]4.ведомства'!M317</f>
        <v>3153929.53</v>
      </c>
      <c r="M512" s="19">
        <f>'[1]4.ведомства'!N317</f>
        <v>0</v>
      </c>
      <c r="N512" s="19">
        <f>'[1]4.ведомства'!O317</f>
        <v>0</v>
      </c>
      <c r="O512" s="19">
        <f>'[1]4.ведомства'!P317</f>
        <v>0</v>
      </c>
      <c r="P512" s="19">
        <f>'[1]4.ведомства'!Q317</f>
        <v>3153929.53</v>
      </c>
      <c r="Q512" s="19">
        <f>'[1]4.ведомства'!R317</f>
        <v>0</v>
      </c>
      <c r="R512" s="19">
        <f>'[1]4.ведомства'!S317</f>
        <v>3153929.53</v>
      </c>
      <c r="S512" s="19">
        <f>'[1]4.ведомства'!T317</f>
        <v>0</v>
      </c>
      <c r="T512" s="19">
        <f>'[1]4.ведомства'!U317</f>
        <v>0</v>
      </c>
      <c r="U512" s="19">
        <f>'[1]4.ведомства'!V317</f>
        <v>0</v>
      </c>
      <c r="V512" s="19">
        <f>'[1]4.ведомства'!W317</f>
        <v>3153929.53</v>
      </c>
      <c r="W512" s="19">
        <f>'[1]4.ведомства'!X317</f>
        <v>0</v>
      </c>
      <c r="X512" s="42"/>
    </row>
    <row r="513" spans="1:24" ht="24" outlineLevel="4" x14ac:dyDescent="0.2">
      <c r="A513" s="17" t="s">
        <v>412</v>
      </c>
      <c r="B513" s="18" t="s">
        <v>298</v>
      </c>
      <c r="C513" s="18" t="s">
        <v>155</v>
      </c>
      <c r="D513" s="18" t="s">
        <v>413</v>
      </c>
      <c r="E513" s="18"/>
      <c r="F513" s="19">
        <f>F514+F516+F518+F520+F522</f>
        <v>13420771</v>
      </c>
      <c r="G513" s="19">
        <f t="shared" ref="G513:K513" si="658">G514+G516+G518+G520+G522</f>
        <v>2726600</v>
      </c>
      <c r="H513" s="19">
        <f t="shared" si="658"/>
        <v>0</v>
      </c>
      <c r="I513" s="19">
        <f t="shared" si="658"/>
        <v>0</v>
      </c>
      <c r="J513" s="19">
        <f t="shared" si="658"/>
        <v>13420771</v>
      </c>
      <c r="K513" s="19">
        <f t="shared" si="658"/>
        <v>2726600</v>
      </c>
      <c r="L513" s="19">
        <f>L514+L516+L518+L520+L522</f>
        <v>13420671</v>
      </c>
      <c r="M513" s="19">
        <f t="shared" ref="M513:Q513" si="659">M514+M516+M518+M520+M522</f>
        <v>2726500</v>
      </c>
      <c r="N513" s="19">
        <f t="shared" si="659"/>
        <v>-29.3</v>
      </c>
      <c r="O513" s="19">
        <f t="shared" si="659"/>
        <v>0</v>
      </c>
      <c r="P513" s="19">
        <f t="shared" si="659"/>
        <v>13420641.699999999</v>
      </c>
      <c r="Q513" s="19">
        <f t="shared" si="659"/>
        <v>2726500</v>
      </c>
      <c r="R513" s="19">
        <f>R514+R516+R518+R520+R522</f>
        <v>13423571</v>
      </c>
      <c r="S513" s="19">
        <f t="shared" ref="S513:W513" si="660">S514+S516+S518+S520+S522</f>
        <v>2728700</v>
      </c>
      <c r="T513" s="19">
        <f t="shared" si="660"/>
        <v>0</v>
      </c>
      <c r="U513" s="19">
        <f t="shared" si="660"/>
        <v>0</v>
      </c>
      <c r="V513" s="19">
        <f t="shared" si="660"/>
        <v>13423571</v>
      </c>
      <c r="W513" s="19">
        <f t="shared" si="660"/>
        <v>2728700</v>
      </c>
      <c r="X513" s="42"/>
    </row>
    <row r="514" spans="1:24" ht="48" outlineLevel="5" x14ac:dyDescent="0.2">
      <c r="A514" s="17" t="s">
        <v>414</v>
      </c>
      <c r="B514" s="18" t="s">
        <v>298</v>
      </c>
      <c r="C514" s="18" t="s">
        <v>155</v>
      </c>
      <c r="D514" s="18" t="s">
        <v>415</v>
      </c>
      <c r="E514" s="18"/>
      <c r="F514" s="19">
        <f>F515</f>
        <v>2726600</v>
      </c>
      <c r="G514" s="19">
        <f t="shared" ref="G514:K514" si="661">G515</f>
        <v>2726600</v>
      </c>
      <c r="H514" s="19">
        <f t="shared" si="661"/>
        <v>0</v>
      </c>
      <c r="I514" s="19">
        <f t="shared" si="661"/>
        <v>0</v>
      </c>
      <c r="J514" s="19">
        <f t="shared" si="661"/>
        <v>2726600</v>
      </c>
      <c r="K514" s="19">
        <f t="shared" si="661"/>
        <v>2726600</v>
      </c>
      <c r="L514" s="19">
        <f>L515</f>
        <v>2726500</v>
      </c>
      <c r="M514" s="19">
        <f t="shared" ref="M514:Q514" si="662">M515</f>
        <v>2726500</v>
      </c>
      <c r="N514" s="19">
        <f t="shared" si="662"/>
        <v>0</v>
      </c>
      <c r="O514" s="19">
        <f t="shared" si="662"/>
        <v>0</v>
      </c>
      <c r="P514" s="19">
        <f t="shared" si="662"/>
        <v>2726500</v>
      </c>
      <c r="Q514" s="19">
        <f t="shared" si="662"/>
        <v>2726500</v>
      </c>
      <c r="R514" s="19">
        <f>R515</f>
        <v>2728700</v>
      </c>
      <c r="S514" s="19">
        <f t="shared" ref="S514:W514" si="663">S515</f>
        <v>2728700</v>
      </c>
      <c r="T514" s="19">
        <f t="shared" si="663"/>
        <v>0</v>
      </c>
      <c r="U514" s="19">
        <f t="shared" si="663"/>
        <v>0</v>
      </c>
      <c r="V514" s="19">
        <f t="shared" si="663"/>
        <v>2728700</v>
      </c>
      <c r="W514" s="19">
        <f t="shared" si="663"/>
        <v>2728700</v>
      </c>
      <c r="X514" s="42"/>
    </row>
    <row r="515" spans="1:24" ht="36" outlineLevel="6" x14ac:dyDescent="0.2">
      <c r="A515" s="17" t="s">
        <v>124</v>
      </c>
      <c r="B515" s="18" t="s">
        <v>298</v>
      </c>
      <c r="C515" s="18" t="s">
        <v>155</v>
      </c>
      <c r="D515" s="18" t="s">
        <v>415</v>
      </c>
      <c r="E515" s="18" t="s">
        <v>125</v>
      </c>
      <c r="F515" s="19">
        <f>'[1]4.ведомства'!G320</f>
        <v>2726600</v>
      </c>
      <c r="G515" s="19">
        <f>'[1]4.ведомства'!H320</f>
        <v>2726600</v>
      </c>
      <c r="H515" s="19">
        <f>'[1]4.ведомства'!I320</f>
        <v>0</v>
      </c>
      <c r="I515" s="19">
        <f>'[1]4.ведомства'!J320</f>
        <v>0</v>
      </c>
      <c r="J515" s="19">
        <f>'[1]4.ведомства'!K320</f>
        <v>2726600</v>
      </c>
      <c r="K515" s="19">
        <f>'[1]4.ведомства'!L320</f>
        <v>2726600</v>
      </c>
      <c r="L515" s="19">
        <f>'[1]4.ведомства'!M320</f>
        <v>2726500</v>
      </c>
      <c r="M515" s="19">
        <f>'[1]4.ведомства'!N320</f>
        <v>2726500</v>
      </c>
      <c r="N515" s="19">
        <f>'[1]4.ведомства'!O320</f>
        <v>0</v>
      </c>
      <c r="O515" s="19">
        <f>'[1]4.ведомства'!P320</f>
        <v>0</v>
      </c>
      <c r="P515" s="19">
        <f>'[1]4.ведомства'!Q320</f>
        <v>2726500</v>
      </c>
      <c r="Q515" s="19">
        <f>'[1]4.ведомства'!R320</f>
        <v>2726500</v>
      </c>
      <c r="R515" s="19">
        <f>'[1]4.ведомства'!S320</f>
        <v>2728700</v>
      </c>
      <c r="S515" s="19">
        <f>'[1]4.ведомства'!T320</f>
        <v>2728700</v>
      </c>
      <c r="T515" s="19">
        <f>'[1]4.ведомства'!U320</f>
        <v>0</v>
      </c>
      <c r="U515" s="19">
        <f>'[1]4.ведомства'!V320</f>
        <v>0</v>
      </c>
      <c r="V515" s="19">
        <f>'[1]4.ведомства'!W320</f>
        <v>2728700</v>
      </c>
      <c r="W515" s="19">
        <f>'[1]4.ведомства'!X320</f>
        <v>2728700</v>
      </c>
      <c r="X515" s="42"/>
    </row>
    <row r="516" spans="1:24" ht="48" outlineLevel="5" x14ac:dyDescent="0.2">
      <c r="A516" s="17" t="s">
        <v>416</v>
      </c>
      <c r="B516" s="18" t="s">
        <v>298</v>
      </c>
      <c r="C516" s="18" t="s">
        <v>155</v>
      </c>
      <c r="D516" s="18" t="s">
        <v>417</v>
      </c>
      <c r="E516" s="18"/>
      <c r="F516" s="19">
        <f>F517</f>
        <v>908900</v>
      </c>
      <c r="G516" s="19">
        <f t="shared" ref="G516:K516" si="664">G517</f>
        <v>0</v>
      </c>
      <c r="H516" s="19">
        <f t="shared" si="664"/>
        <v>0</v>
      </c>
      <c r="I516" s="19">
        <f t="shared" si="664"/>
        <v>0</v>
      </c>
      <c r="J516" s="19">
        <f t="shared" si="664"/>
        <v>908900</v>
      </c>
      <c r="K516" s="19">
        <f t="shared" si="664"/>
        <v>0</v>
      </c>
      <c r="L516" s="19">
        <f>L517</f>
        <v>908900</v>
      </c>
      <c r="M516" s="19">
        <f t="shared" ref="M516:Q516" si="665">M517</f>
        <v>0</v>
      </c>
      <c r="N516" s="19">
        <f t="shared" si="665"/>
        <v>0</v>
      </c>
      <c r="O516" s="19">
        <f t="shared" si="665"/>
        <v>0</v>
      </c>
      <c r="P516" s="19">
        <f t="shared" si="665"/>
        <v>908900</v>
      </c>
      <c r="Q516" s="19">
        <f t="shared" si="665"/>
        <v>0</v>
      </c>
      <c r="R516" s="19">
        <f>R517</f>
        <v>909600</v>
      </c>
      <c r="S516" s="19">
        <f t="shared" ref="S516:W516" si="666">S517</f>
        <v>0</v>
      </c>
      <c r="T516" s="19">
        <f t="shared" si="666"/>
        <v>0</v>
      </c>
      <c r="U516" s="19">
        <f t="shared" si="666"/>
        <v>0</v>
      </c>
      <c r="V516" s="19">
        <f t="shared" si="666"/>
        <v>909600</v>
      </c>
      <c r="W516" s="19">
        <f t="shared" si="666"/>
        <v>0</v>
      </c>
      <c r="X516" s="42"/>
    </row>
    <row r="517" spans="1:24" ht="36" outlineLevel="6" x14ac:dyDescent="0.2">
      <c r="A517" s="17" t="s">
        <v>124</v>
      </c>
      <c r="B517" s="18" t="s">
        <v>298</v>
      </c>
      <c r="C517" s="18" t="s">
        <v>155</v>
      </c>
      <c r="D517" s="18" t="s">
        <v>417</v>
      </c>
      <c r="E517" s="18" t="s">
        <v>125</v>
      </c>
      <c r="F517" s="19">
        <f>'[1]4.ведомства'!G322</f>
        <v>908900</v>
      </c>
      <c r="G517" s="19">
        <f>'[1]4.ведомства'!H322</f>
        <v>0</v>
      </c>
      <c r="H517" s="19">
        <f>'[1]4.ведомства'!I322</f>
        <v>0</v>
      </c>
      <c r="I517" s="19">
        <f>'[1]4.ведомства'!J322</f>
        <v>0</v>
      </c>
      <c r="J517" s="19">
        <f>'[1]4.ведомства'!K322</f>
        <v>908900</v>
      </c>
      <c r="K517" s="19">
        <f>'[1]4.ведомства'!L322</f>
        <v>0</v>
      </c>
      <c r="L517" s="19">
        <f>'[1]4.ведомства'!M322</f>
        <v>908900</v>
      </c>
      <c r="M517" s="19">
        <f>'[1]4.ведомства'!N322</f>
        <v>0</v>
      </c>
      <c r="N517" s="19">
        <f>'[1]4.ведомства'!O322</f>
        <v>0</v>
      </c>
      <c r="O517" s="19">
        <f>'[1]4.ведомства'!P322</f>
        <v>0</v>
      </c>
      <c r="P517" s="19">
        <f>'[1]4.ведомства'!Q322</f>
        <v>908900</v>
      </c>
      <c r="Q517" s="19">
        <f>'[1]4.ведомства'!R322</f>
        <v>0</v>
      </c>
      <c r="R517" s="19">
        <f>'[1]4.ведомства'!S322</f>
        <v>909600</v>
      </c>
      <c r="S517" s="19">
        <f>'[1]4.ведомства'!T322</f>
        <v>0</v>
      </c>
      <c r="T517" s="19">
        <f>'[1]4.ведомства'!U322</f>
        <v>0</v>
      </c>
      <c r="U517" s="19">
        <f>'[1]4.ведомства'!V322</f>
        <v>0</v>
      </c>
      <c r="V517" s="19">
        <f>'[1]4.ведомства'!W322</f>
        <v>909600</v>
      </c>
      <c r="W517" s="19">
        <f>'[1]4.ведомства'!X322</f>
        <v>0</v>
      </c>
      <c r="X517" s="42"/>
    </row>
    <row r="518" spans="1:24" ht="24" outlineLevel="5" x14ac:dyDescent="0.2">
      <c r="A518" s="17" t="s">
        <v>418</v>
      </c>
      <c r="B518" s="18" t="s">
        <v>298</v>
      </c>
      <c r="C518" s="18" t="s">
        <v>155</v>
      </c>
      <c r="D518" s="18" t="s">
        <v>419</v>
      </c>
      <c r="E518" s="18"/>
      <c r="F518" s="19">
        <f>F519</f>
        <v>1990031</v>
      </c>
      <c r="G518" s="19">
        <f t="shared" ref="G518:K518" si="667">G519</f>
        <v>0</v>
      </c>
      <c r="H518" s="19">
        <f t="shared" si="667"/>
        <v>0</v>
      </c>
      <c r="I518" s="19">
        <f t="shared" si="667"/>
        <v>0</v>
      </c>
      <c r="J518" s="19">
        <f t="shared" si="667"/>
        <v>1990031</v>
      </c>
      <c r="K518" s="19">
        <f t="shared" si="667"/>
        <v>0</v>
      </c>
      <c r="L518" s="19">
        <f>L519</f>
        <v>1990031</v>
      </c>
      <c r="M518" s="19">
        <f t="shared" ref="M518:Q518" si="668">M519</f>
        <v>0</v>
      </c>
      <c r="N518" s="19">
        <f t="shared" si="668"/>
        <v>0</v>
      </c>
      <c r="O518" s="19">
        <f t="shared" si="668"/>
        <v>0</v>
      </c>
      <c r="P518" s="19">
        <f t="shared" si="668"/>
        <v>1990031</v>
      </c>
      <c r="Q518" s="19">
        <f t="shared" si="668"/>
        <v>0</v>
      </c>
      <c r="R518" s="19">
        <f>R519</f>
        <v>1990031</v>
      </c>
      <c r="S518" s="19">
        <f t="shared" ref="S518:W518" si="669">S519</f>
        <v>0</v>
      </c>
      <c r="T518" s="19">
        <f t="shared" si="669"/>
        <v>0</v>
      </c>
      <c r="U518" s="19">
        <f t="shared" si="669"/>
        <v>0</v>
      </c>
      <c r="V518" s="19">
        <f t="shared" si="669"/>
        <v>1990031</v>
      </c>
      <c r="W518" s="19">
        <f t="shared" si="669"/>
        <v>0</v>
      </c>
      <c r="X518" s="42"/>
    </row>
    <row r="519" spans="1:24" ht="36" outlineLevel="6" x14ac:dyDescent="0.2">
      <c r="A519" s="17" t="s">
        <v>124</v>
      </c>
      <c r="B519" s="18" t="s">
        <v>298</v>
      </c>
      <c r="C519" s="18" t="s">
        <v>155</v>
      </c>
      <c r="D519" s="18" t="s">
        <v>419</v>
      </c>
      <c r="E519" s="18" t="s">
        <v>125</v>
      </c>
      <c r="F519" s="19">
        <f>'[1]4.ведомства'!G324</f>
        <v>1990031</v>
      </c>
      <c r="G519" s="19">
        <f>'[1]4.ведомства'!H324</f>
        <v>0</v>
      </c>
      <c r="H519" s="19">
        <f>'[1]4.ведомства'!I324</f>
        <v>0</v>
      </c>
      <c r="I519" s="19">
        <f>'[1]4.ведомства'!J324</f>
        <v>0</v>
      </c>
      <c r="J519" s="19">
        <f>'[1]4.ведомства'!K324</f>
        <v>1990031</v>
      </c>
      <c r="K519" s="19">
        <f>'[1]4.ведомства'!L324</f>
        <v>0</v>
      </c>
      <c r="L519" s="19">
        <f>'[1]4.ведомства'!M324</f>
        <v>1990031</v>
      </c>
      <c r="M519" s="19">
        <f>'[1]4.ведомства'!N324</f>
        <v>0</v>
      </c>
      <c r="N519" s="19">
        <f>'[1]4.ведомства'!O324</f>
        <v>0</v>
      </c>
      <c r="O519" s="19">
        <f>'[1]4.ведомства'!P324</f>
        <v>0</v>
      </c>
      <c r="P519" s="19">
        <f>'[1]4.ведомства'!Q324</f>
        <v>1990031</v>
      </c>
      <c r="Q519" s="19">
        <f>'[1]4.ведомства'!R324</f>
        <v>0</v>
      </c>
      <c r="R519" s="19">
        <f>'[1]4.ведомства'!S324</f>
        <v>1990031</v>
      </c>
      <c r="S519" s="19">
        <f>'[1]4.ведомства'!T324</f>
        <v>0</v>
      </c>
      <c r="T519" s="19">
        <f>'[1]4.ведомства'!U324</f>
        <v>0</v>
      </c>
      <c r="U519" s="19">
        <f>'[1]4.ведомства'!V324</f>
        <v>0</v>
      </c>
      <c r="V519" s="19">
        <f>'[1]4.ведомства'!W324</f>
        <v>1990031</v>
      </c>
      <c r="W519" s="19">
        <f>'[1]4.ведомства'!X324</f>
        <v>0</v>
      </c>
      <c r="X519" s="42"/>
    </row>
    <row r="520" spans="1:24" ht="24" outlineLevel="5" x14ac:dyDescent="0.2">
      <c r="A520" s="17" t="s">
        <v>420</v>
      </c>
      <c r="B520" s="18" t="s">
        <v>298</v>
      </c>
      <c r="C520" s="18" t="s">
        <v>155</v>
      </c>
      <c r="D520" s="18" t="s">
        <v>421</v>
      </c>
      <c r="E520" s="18"/>
      <c r="F520" s="19">
        <f>F521</f>
        <v>350140</v>
      </c>
      <c r="G520" s="19">
        <f t="shared" ref="G520:K520" si="670">G521</f>
        <v>0</v>
      </c>
      <c r="H520" s="19">
        <f t="shared" si="670"/>
        <v>0</v>
      </c>
      <c r="I520" s="19">
        <f t="shared" si="670"/>
        <v>0</v>
      </c>
      <c r="J520" s="19">
        <f t="shared" si="670"/>
        <v>350140</v>
      </c>
      <c r="K520" s="19">
        <f t="shared" si="670"/>
        <v>0</v>
      </c>
      <c r="L520" s="19">
        <f>L521</f>
        <v>350140</v>
      </c>
      <c r="M520" s="19">
        <f t="shared" ref="M520:Q520" si="671">M521</f>
        <v>0</v>
      </c>
      <c r="N520" s="19">
        <f t="shared" si="671"/>
        <v>-29.3</v>
      </c>
      <c r="O520" s="19">
        <f t="shared" si="671"/>
        <v>0</v>
      </c>
      <c r="P520" s="19">
        <f t="shared" si="671"/>
        <v>350110.7</v>
      </c>
      <c r="Q520" s="19">
        <f t="shared" si="671"/>
        <v>0</v>
      </c>
      <c r="R520" s="19">
        <f>R521</f>
        <v>350140</v>
      </c>
      <c r="S520" s="19">
        <f t="shared" ref="S520:W520" si="672">S521</f>
        <v>0</v>
      </c>
      <c r="T520" s="19">
        <f t="shared" si="672"/>
        <v>0</v>
      </c>
      <c r="U520" s="19">
        <f t="shared" si="672"/>
        <v>0</v>
      </c>
      <c r="V520" s="19">
        <f t="shared" si="672"/>
        <v>350140</v>
      </c>
      <c r="W520" s="19">
        <f t="shared" si="672"/>
        <v>0</v>
      </c>
      <c r="X520" s="42"/>
    </row>
    <row r="521" spans="1:24" ht="36" outlineLevel="6" x14ac:dyDescent="0.2">
      <c r="A521" s="17" t="s">
        <v>124</v>
      </c>
      <c r="B521" s="18" t="s">
        <v>298</v>
      </c>
      <c r="C521" s="18" t="s">
        <v>155</v>
      </c>
      <c r="D521" s="18" t="s">
        <v>421</v>
      </c>
      <c r="E521" s="18" t="s">
        <v>125</v>
      </c>
      <c r="F521" s="19">
        <f>'[1]4.ведомства'!G326</f>
        <v>350140</v>
      </c>
      <c r="G521" s="19">
        <f>'[1]4.ведомства'!H326</f>
        <v>0</v>
      </c>
      <c r="H521" s="19">
        <f>'[1]4.ведомства'!I326</f>
        <v>0</v>
      </c>
      <c r="I521" s="19">
        <f>'[1]4.ведомства'!J326</f>
        <v>0</v>
      </c>
      <c r="J521" s="19">
        <f>'[1]4.ведомства'!K326</f>
        <v>350140</v>
      </c>
      <c r="K521" s="19">
        <f>'[1]4.ведомства'!L326</f>
        <v>0</v>
      </c>
      <c r="L521" s="19">
        <f>'[1]4.ведомства'!M326</f>
        <v>350140</v>
      </c>
      <c r="M521" s="19">
        <f>'[1]4.ведомства'!N326</f>
        <v>0</v>
      </c>
      <c r="N521" s="19">
        <f>'[1]4.ведомства'!O326</f>
        <v>-29.3</v>
      </c>
      <c r="O521" s="19">
        <f>'[1]4.ведомства'!P326</f>
        <v>0</v>
      </c>
      <c r="P521" s="19">
        <f>'[1]4.ведомства'!Q326</f>
        <v>350110.7</v>
      </c>
      <c r="Q521" s="19">
        <f>'[1]4.ведомства'!R326</f>
        <v>0</v>
      </c>
      <c r="R521" s="19">
        <f>'[1]4.ведомства'!S326</f>
        <v>350140</v>
      </c>
      <c r="S521" s="19">
        <f>'[1]4.ведомства'!T326</f>
        <v>0</v>
      </c>
      <c r="T521" s="19">
        <f>'[1]4.ведомства'!U326</f>
        <v>0</v>
      </c>
      <c r="U521" s="19">
        <f>'[1]4.ведомства'!V326</f>
        <v>0</v>
      </c>
      <c r="V521" s="19">
        <f>'[1]4.ведомства'!W326</f>
        <v>350140</v>
      </c>
      <c r="W521" s="19">
        <f>'[1]4.ведомства'!X326</f>
        <v>0</v>
      </c>
      <c r="X521" s="42"/>
    </row>
    <row r="522" spans="1:24" ht="24" outlineLevel="5" x14ac:dyDescent="0.2">
      <c r="A522" s="17" t="s">
        <v>422</v>
      </c>
      <c r="B522" s="18" t="s">
        <v>298</v>
      </c>
      <c r="C522" s="18" t="s">
        <v>155</v>
      </c>
      <c r="D522" s="18" t="s">
        <v>423</v>
      </c>
      <c r="E522" s="18"/>
      <c r="F522" s="19">
        <f>F523</f>
        <v>7445100</v>
      </c>
      <c r="G522" s="19">
        <f t="shared" ref="G522:K522" si="673">G523</f>
        <v>0</v>
      </c>
      <c r="H522" s="19">
        <f t="shared" si="673"/>
        <v>0</v>
      </c>
      <c r="I522" s="19">
        <f t="shared" si="673"/>
        <v>0</v>
      </c>
      <c r="J522" s="19">
        <f t="shared" si="673"/>
        <v>7445100</v>
      </c>
      <c r="K522" s="19">
        <f t="shared" si="673"/>
        <v>0</v>
      </c>
      <c r="L522" s="19">
        <f>L523</f>
        <v>7445100</v>
      </c>
      <c r="M522" s="19">
        <f t="shared" ref="M522:Q522" si="674">M523</f>
        <v>0</v>
      </c>
      <c r="N522" s="19">
        <f t="shared" si="674"/>
        <v>0</v>
      </c>
      <c r="O522" s="19">
        <f t="shared" si="674"/>
        <v>0</v>
      </c>
      <c r="P522" s="19">
        <f t="shared" si="674"/>
        <v>7445100</v>
      </c>
      <c r="Q522" s="19">
        <f t="shared" si="674"/>
        <v>0</v>
      </c>
      <c r="R522" s="19">
        <f>R523</f>
        <v>7445100</v>
      </c>
      <c r="S522" s="19">
        <f t="shared" ref="S522:W522" si="675">S523</f>
        <v>0</v>
      </c>
      <c r="T522" s="19">
        <f t="shared" si="675"/>
        <v>0</v>
      </c>
      <c r="U522" s="19">
        <f t="shared" si="675"/>
        <v>0</v>
      </c>
      <c r="V522" s="19">
        <f t="shared" si="675"/>
        <v>7445100</v>
      </c>
      <c r="W522" s="19">
        <f t="shared" si="675"/>
        <v>0</v>
      </c>
      <c r="X522" s="42"/>
    </row>
    <row r="523" spans="1:24" ht="36" outlineLevel="6" x14ac:dyDescent="0.2">
      <c r="A523" s="17" t="s">
        <v>124</v>
      </c>
      <c r="B523" s="18" t="s">
        <v>298</v>
      </c>
      <c r="C523" s="18" t="s">
        <v>155</v>
      </c>
      <c r="D523" s="18" t="s">
        <v>423</v>
      </c>
      <c r="E523" s="18" t="s">
        <v>125</v>
      </c>
      <c r="F523" s="19">
        <f>'[1]4.ведомства'!G328</f>
        <v>7445100</v>
      </c>
      <c r="G523" s="19">
        <f>'[1]4.ведомства'!H328</f>
        <v>0</v>
      </c>
      <c r="H523" s="19">
        <f>'[1]4.ведомства'!I328</f>
        <v>0</v>
      </c>
      <c r="I523" s="19">
        <f>'[1]4.ведомства'!J328</f>
        <v>0</v>
      </c>
      <c r="J523" s="19">
        <f>'[1]4.ведомства'!K328</f>
        <v>7445100</v>
      </c>
      <c r="K523" s="19">
        <f>'[1]4.ведомства'!L328</f>
        <v>0</v>
      </c>
      <c r="L523" s="19">
        <f>'[1]4.ведомства'!M328</f>
        <v>7445100</v>
      </c>
      <c r="M523" s="19">
        <f>'[1]4.ведомства'!N328</f>
        <v>0</v>
      </c>
      <c r="N523" s="19">
        <f>'[1]4.ведомства'!O328</f>
        <v>0</v>
      </c>
      <c r="O523" s="19">
        <f>'[1]4.ведомства'!P328</f>
        <v>0</v>
      </c>
      <c r="P523" s="19">
        <f>'[1]4.ведомства'!Q328</f>
        <v>7445100</v>
      </c>
      <c r="Q523" s="19">
        <f>'[1]4.ведомства'!R328</f>
        <v>0</v>
      </c>
      <c r="R523" s="19">
        <f>'[1]4.ведомства'!S328</f>
        <v>7445100</v>
      </c>
      <c r="S523" s="19">
        <f>'[1]4.ведомства'!T328</f>
        <v>0</v>
      </c>
      <c r="T523" s="19">
        <f>'[1]4.ведомства'!U328</f>
        <v>0</v>
      </c>
      <c r="U523" s="19">
        <f>'[1]4.ведомства'!V328</f>
        <v>0</v>
      </c>
      <c r="V523" s="19">
        <f>'[1]4.ведомства'!W328</f>
        <v>7445100</v>
      </c>
      <c r="W523" s="19">
        <f>'[1]4.ведомства'!X328</f>
        <v>0</v>
      </c>
      <c r="X523" s="42"/>
    </row>
    <row r="524" spans="1:24" ht="36" outlineLevel="4" x14ac:dyDescent="0.2">
      <c r="A524" s="17" t="s">
        <v>308</v>
      </c>
      <c r="B524" s="18" t="s">
        <v>298</v>
      </c>
      <c r="C524" s="18" t="s">
        <v>155</v>
      </c>
      <c r="D524" s="18" t="s">
        <v>309</v>
      </c>
      <c r="E524" s="18"/>
      <c r="F524" s="19">
        <f>F525</f>
        <v>2492000</v>
      </c>
      <c r="G524" s="19">
        <f t="shared" ref="G524:W525" si="676">G525</f>
        <v>0</v>
      </c>
      <c r="H524" s="19">
        <f t="shared" si="676"/>
        <v>0</v>
      </c>
      <c r="I524" s="19">
        <f t="shared" si="676"/>
        <v>0</v>
      </c>
      <c r="J524" s="19">
        <f t="shared" si="676"/>
        <v>2492000</v>
      </c>
      <c r="K524" s="19">
        <f t="shared" si="676"/>
        <v>0</v>
      </c>
      <c r="L524" s="19">
        <f t="shared" si="676"/>
        <v>2492000</v>
      </c>
      <c r="M524" s="19">
        <f t="shared" si="676"/>
        <v>0</v>
      </c>
      <c r="N524" s="19">
        <f t="shared" si="676"/>
        <v>0</v>
      </c>
      <c r="O524" s="19">
        <f t="shared" si="676"/>
        <v>0</v>
      </c>
      <c r="P524" s="19">
        <f t="shared" si="676"/>
        <v>2492000</v>
      </c>
      <c r="Q524" s="19">
        <f t="shared" si="676"/>
        <v>0</v>
      </c>
      <c r="R524" s="19">
        <f t="shared" si="676"/>
        <v>2492000</v>
      </c>
      <c r="S524" s="19">
        <f t="shared" si="676"/>
        <v>0</v>
      </c>
      <c r="T524" s="19">
        <f t="shared" si="676"/>
        <v>0</v>
      </c>
      <c r="U524" s="19">
        <f t="shared" si="676"/>
        <v>0</v>
      </c>
      <c r="V524" s="19">
        <f t="shared" si="676"/>
        <v>2492000</v>
      </c>
      <c r="W524" s="19">
        <f t="shared" si="676"/>
        <v>0</v>
      </c>
      <c r="X524" s="42"/>
    </row>
    <row r="525" spans="1:24" ht="36" outlineLevel="5" x14ac:dyDescent="0.2">
      <c r="A525" s="17" t="s">
        <v>424</v>
      </c>
      <c r="B525" s="18" t="s">
        <v>298</v>
      </c>
      <c r="C525" s="18" t="s">
        <v>155</v>
      </c>
      <c r="D525" s="18" t="s">
        <v>425</v>
      </c>
      <c r="E525" s="18"/>
      <c r="F525" s="19">
        <f>F526</f>
        <v>2492000</v>
      </c>
      <c r="G525" s="19">
        <f t="shared" si="676"/>
        <v>0</v>
      </c>
      <c r="H525" s="19">
        <f t="shared" si="676"/>
        <v>0</v>
      </c>
      <c r="I525" s="19">
        <f t="shared" si="676"/>
        <v>0</v>
      </c>
      <c r="J525" s="19">
        <f t="shared" si="676"/>
        <v>2492000</v>
      </c>
      <c r="K525" s="19">
        <f t="shared" si="676"/>
        <v>0</v>
      </c>
      <c r="L525" s="19">
        <f>L526</f>
        <v>2492000</v>
      </c>
      <c r="M525" s="19">
        <f t="shared" si="676"/>
        <v>0</v>
      </c>
      <c r="N525" s="19">
        <f t="shared" si="676"/>
        <v>0</v>
      </c>
      <c r="O525" s="19">
        <f t="shared" si="676"/>
        <v>0</v>
      </c>
      <c r="P525" s="19">
        <f t="shared" si="676"/>
        <v>2492000</v>
      </c>
      <c r="Q525" s="19">
        <f t="shared" si="676"/>
        <v>0</v>
      </c>
      <c r="R525" s="19">
        <f>R526</f>
        <v>2492000</v>
      </c>
      <c r="S525" s="19">
        <f t="shared" si="676"/>
        <v>0</v>
      </c>
      <c r="T525" s="19">
        <f t="shared" si="676"/>
        <v>0</v>
      </c>
      <c r="U525" s="19">
        <f t="shared" si="676"/>
        <v>0</v>
      </c>
      <c r="V525" s="19">
        <f t="shared" si="676"/>
        <v>2492000</v>
      </c>
      <c r="W525" s="19">
        <f t="shared" si="676"/>
        <v>0</v>
      </c>
      <c r="X525" s="42"/>
    </row>
    <row r="526" spans="1:24" ht="36" outlineLevel="6" x14ac:dyDescent="0.2">
      <c r="A526" s="17" t="s">
        <v>124</v>
      </c>
      <c r="B526" s="18" t="s">
        <v>298</v>
      </c>
      <c r="C526" s="18" t="s">
        <v>155</v>
      </c>
      <c r="D526" s="18" t="s">
        <v>425</v>
      </c>
      <c r="E526" s="18" t="s">
        <v>125</v>
      </c>
      <c r="F526" s="19">
        <f>'[1]4.ведомства'!G331</f>
        <v>2492000</v>
      </c>
      <c r="G526" s="19">
        <f>'[1]4.ведомства'!H331</f>
        <v>0</v>
      </c>
      <c r="H526" s="19">
        <f>'[1]4.ведомства'!I331</f>
        <v>0</v>
      </c>
      <c r="I526" s="19">
        <f>'[1]4.ведомства'!J331</f>
        <v>0</v>
      </c>
      <c r="J526" s="19">
        <f>'[1]4.ведомства'!K331</f>
        <v>2492000</v>
      </c>
      <c r="K526" s="19">
        <f>'[1]4.ведомства'!L331</f>
        <v>0</v>
      </c>
      <c r="L526" s="19">
        <f>'[1]4.ведомства'!M331</f>
        <v>2492000</v>
      </c>
      <c r="M526" s="19">
        <f>'[1]4.ведомства'!N331</f>
        <v>0</v>
      </c>
      <c r="N526" s="19">
        <f>'[1]4.ведомства'!O331</f>
        <v>0</v>
      </c>
      <c r="O526" s="19">
        <f>'[1]4.ведомства'!P331</f>
        <v>0</v>
      </c>
      <c r="P526" s="19">
        <f>'[1]4.ведомства'!Q331</f>
        <v>2492000</v>
      </c>
      <c r="Q526" s="19">
        <f>'[1]4.ведомства'!R331</f>
        <v>0</v>
      </c>
      <c r="R526" s="19">
        <f>'[1]4.ведомства'!S331</f>
        <v>2492000</v>
      </c>
      <c r="S526" s="19">
        <f>'[1]4.ведомства'!T331</f>
        <v>0</v>
      </c>
      <c r="T526" s="19">
        <f>'[1]4.ведомства'!U331</f>
        <v>0</v>
      </c>
      <c r="U526" s="19">
        <f>'[1]4.ведомства'!V331</f>
        <v>0</v>
      </c>
      <c r="V526" s="19">
        <f>'[1]4.ведомства'!W331</f>
        <v>2492000</v>
      </c>
      <c r="W526" s="19">
        <f>'[1]4.ведомства'!X331</f>
        <v>0</v>
      </c>
      <c r="X526" s="42"/>
    </row>
    <row r="527" spans="1:24" ht="24" outlineLevel="4" x14ac:dyDescent="0.2">
      <c r="A527" s="17" t="s">
        <v>426</v>
      </c>
      <c r="B527" s="18" t="s">
        <v>298</v>
      </c>
      <c r="C527" s="18" t="s">
        <v>155</v>
      </c>
      <c r="D527" s="18" t="s">
        <v>427</v>
      </c>
      <c r="E527" s="18"/>
      <c r="F527" s="19">
        <f>F528+F530</f>
        <v>67406549.770000011</v>
      </c>
      <c r="G527" s="19">
        <f t="shared" ref="G527:K527" si="677">G528+G530</f>
        <v>0</v>
      </c>
      <c r="H527" s="19">
        <f t="shared" si="677"/>
        <v>646418.31999999995</v>
      </c>
      <c r="I527" s="19">
        <f t="shared" si="677"/>
        <v>0</v>
      </c>
      <c r="J527" s="19">
        <f t="shared" si="677"/>
        <v>68052968.090000004</v>
      </c>
      <c r="K527" s="19">
        <f t="shared" si="677"/>
        <v>0</v>
      </c>
      <c r="L527" s="19">
        <f>L528+L530</f>
        <v>66243749.770000011</v>
      </c>
      <c r="M527" s="19">
        <f t="shared" ref="M527:Q527" si="678">M528+M530</f>
        <v>0</v>
      </c>
      <c r="N527" s="19">
        <f t="shared" si="678"/>
        <v>0</v>
      </c>
      <c r="O527" s="19">
        <f t="shared" si="678"/>
        <v>0</v>
      </c>
      <c r="P527" s="19">
        <f t="shared" si="678"/>
        <v>66243749.770000011</v>
      </c>
      <c r="Q527" s="19">
        <f t="shared" si="678"/>
        <v>0</v>
      </c>
      <c r="R527" s="19">
        <f>R528+R530</f>
        <v>66243749.770000011</v>
      </c>
      <c r="S527" s="19">
        <f t="shared" ref="S527:W527" si="679">S528+S530</f>
        <v>0</v>
      </c>
      <c r="T527" s="19">
        <f t="shared" si="679"/>
        <v>0</v>
      </c>
      <c r="U527" s="19">
        <f t="shared" si="679"/>
        <v>0</v>
      </c>
      <c r="V527" s="19">
        <f t="shared" si="679"/>
        <v>66243749.770000011</v>
      </c>
      <c r="W527" s="19">
        <f t="shared" si="679"/>
        <v>0</v>
      </c>
      <c r="X527" s="42"/>
    </row>
    <row r="528" spans="1:24" ht="48" outlineLevel="5" x14ac:dyDescent="0.2">
      <c r="A528" s="17" t="s">
        <v>32</v>
      </c>
      <c r="B528" s="18" t="s">
        <v>298</v>
      </c>
      <c r="C528" s="18" t="s">
        <v>155</v>
      </c>
      <c r="D528" s="18" t="s">
        <v>428</v>
      </c>
      <c r="E528" s="18"/>
      <c r="F528" s="19">
        <f>F529</f>
        <v>1162800</v>
      </c>
      <c r="G528" s="19">
        <f t="shared" ref="G528:K528" si="680">G529</f>
        <v>0</v>
      </c>
      <c r="H528" s="19">
        <f t="shared" si="680"/>
        <v>0</v>
      </c>
      <c r="I528" s="19">
        <f t="shared" si="680"/>
        <v>0</v>
      </c>
      <c r="J528" s="19">
        <f t="shared" si="680"/>
        <v>1162800</v>
      </c>
      <c r="K528" s="19">
        <f t="shared" si="680"/>
        <v>0</v>
      </c>
      <c r="L528" s="19">
        <f>L529</f>
        <v>0</v>
      </c>
      <c r="M528" s="19">
        <f t="shared" ref="M528:Q528" si="681">M529</f>
        <v>0</v>
      </c>
      <c r="N528" s="19">
        <f t="shared" si="681"/>
        <v>0</v>
      </c>
      <c r="O528" s="19">
        <f t="shared" si="681"/>
        <v>0</v>
      </c>
      <c r="P528" s="19">
        <f t="shared" si="681"/>
        <v>0</v>
      </c>
      <c r="Q528" s="19">
        <f t="shared" si="681"/>
        <v>0</v>
      </c>
      <c r="R528" s="19">
        <f>R529</f>
        <v>0</v>
      </c>
      <c r="S528" s="19">
        <f t="shared" ref="S528:W528" si="682">S529</f>
        <v>0</v>
      </c>
      <c r="T528" s="19">
        <f t="shared" si="682"/>
        <v>0</v>
      </c>
      <c r="U528" s="19">
        <f t="shared" si="682"/>
        <v>0</v>
      </c>
      <c r="V528" s="19">
        <f t="shared" si="682"/>
        <v>0</v>
      </c>
      <c r="W528" s="19">
        <f t="shared" si="682"/>
        <v>0</v>
      </c>
      <c r="X528" s="42"/>
    </row>
    <row r="529" spans="1:24" ht="60" outlineLevel="6" x14ac:dyDescent="0.2">
      <c r="A529" s="17" t="s">
        <v>26</v>
      </c>
      <c r="B529" s="18" t="s">
        <v>298</v>
      </c>
      <c r="C529" s="18" t="s">
        <v>155</v>
      </c>
      <c r="D529" s="18" t="s">
        <v>428</v>
      </c>
      <c r="E529" s="18" t="s">
        <v>27</v>
      </c>
      <c r="F529" s="19">
        <f>'[1]4.ведомства'!G334</f>
        <v>1162800</v>
      </c>
      <c r="G529" s="19">
        <f>'[1]4.ведомства'!H334</f>
        <v>0</v>
      </c>
      <c r="H529" s="19">
        <f>'[1]4.ведомства'!I334</f>
        <v>0</v>
      </c>
      <c r="I529" s="19">
        <f>'[1]4.ведомства'!J334</f>
        <v>0</v>
      </c>
      <c r="J529" s="19">
        <f>'[1]4.ведомства'!K334</f>
        <v>1162800</v>
      </c>
      <c r="K529" s="19">
        <f>'[1]4.ведомства'!L334</f>
        <v>0</v>
      </c>
      <c r="L529" s="19">
        <f>'[1]4.ведомства'!M334</f>
        <v>0</v>
      </c>
      <c r="M529" s="19">
        <f>'[1]4.ведомства'!N334</f>
        <v>0</v>
      </c>
      <c r="N529" s="19">
        <f>'[1]4.ведомства'!O334</f>
        <v>0</v>
      </c>
      <c r="O529" s="19">
        <f>'[1]4.ведомства'!P334</f>
        <v>0</v>
      </c>
      <c r="P529" s="19">
        <f>'[1]4.ведомства'!Q334</f>
        <v>0</v>
      </c>
      <c r="Q529" s="19">
        <f>'[1]4.ведомства'!R334</f>
        <v>0</v>
      </c>
      <c r="R529" s="19">
        <f>'[1]4.ведомства'!S334</f>
        <v>0</v>
      </c>
      <c r="S529" s="19">
        <f>'[1]4.ведомства'!T334</f>
        <v>0</v>
      </c>
      <c r="T529" s="19">
        <f>'[1]4.ведомства'!U334</f>
        <v>0</v>
      </c>
      <c r="U529" s="19">
        <f>'[1]4.ведомства'!V334</f>
        <v>0</v>
      </c>
      <c r="V529" s="19">
        <f>'[1]4.ведомства'!W334</f>
        <v>0</v>
      </c>
      <c r="W529" s="19">
        <f>'[1]4.ведомства'!X334</f>
        <v>0</v>
      </c>
      <c r="X529" s="42"/>
    </row>
    <row r="530" spans="1:24" ht="24" outlineLevel="5" x14ac:dyDescent="0.2">
      <c r="A530" s="17" t="s">
        <v>117</v>
      </c>
      <c r="B530" s="18" t="s">
        <v>298</v>
      </c>
      <c r="C530" s="18" t="s">
        <v>155</v>
      </c>
      <c r="D530" s="18" t="s">
        <v>429</v>
      </c>
      <c r="E530" s="18"/>
      <c r="F530" s="19">
        <f>F531+F532+F533</f>
        <v>66243749.770000011</v>
      </c>
      <c r="G530" s="19">
        <f t="shared" ref="G530:W530" si="683">G531+G532+G533</f>
        <v>0</v>
      </c>
      <c r="H530" s="19">
        <f t="shared" si="683"/>
        <v>646418.31999999995</v>
      </c>
      <c r="I530" s="19">
        <f t="shared" si="683"/>
        <v>0</v>
      </c>
      <c r="J530" s="19">
        <f t="shared" si="683"/>
        <v>66890168.090000004</v>
      </c>
      <c r="K530" s="19">
        <f t="shared" si="683"/>
        <v>0</v>
      </c>
      <c r="L530" s="19">
        <f t="shared" si="683"/>
        <v>66243749.770000011</v>
      </c>
      <c r="M530" s="19">
        <f t="shared" si="683"/>
        <v>0</v>
      </c>
      <c r="N530" s="19">
        <f t="shared" si="683"/>
        <v>0</v>
      </c>
      <c r="O530" s="19">
        <f t="shared" si="683"/>
        <v>0</v>
      </c>
      <c r="P530" s="19">
        <f t="shared" si="683"/>
        <v>66243749.770000011</v>
      </c>
      <c r="Q530" s="19">
        <f t="shared" si="683"/>
        <v>0</v>
      </c>
      <c r="R530" s="19">
        <f t="shared" si="683"/>
        <v>66243749.770000011</v>
      </c>
      <c r="S530" s="19">
        <f t="shared" si="683"/>
        <v>0</v>
      </c>
      <c r="T530" s="19">
        <f t="shared" si="683"/>
        <v>0</v>
      </c>
      <c r="U530" s="19">
        <f t="shared" si="683"/>
        <v>0</v>
      </c>
      <c r="V530" s="19">
        <f t="shared" si="683"/>
        <v>66243749.770000011</v>
      </c>
      <c r="W530" s="19">
        <f t="shared" si="683"/>
        <v>0</v>
      </c>
      <c r="X530" s="42"/>
    </row>
    <row r="531" spans="1:24" ht="60" outlineLevel="6" x14ac:dyDescent="0.2">
      <c r="A531" s="17" t="s">
        <v>26</v>
      </c>
      <c r="B531" s="18" t="s">
        <v>298</v>
      </c>
      <c r="C531" s="18" t="s">
        <v>155</v>
      </c>
      <c r="D531" s="18" t="s">
        <v>429</v>
      </c>
      <c r="E531" s="18" t="s">
        <v>27</v>
      </c>
      <c r="F531" s="19">
        <f>'[1]4.ведомства'!G336</f>
        <v>61209901.040000007</v>
      </c>
      <c r="G531" s="19">
        <f>'[1]4.ведомства'!H336</f>
        <v>0</v>
      </c>
      <c r="H531" s="19">
        <f>'[1]4.ведомства'!I336</f>
        <v>646418.31999999995</v>
      </c>
      <c r="I531" s="19">
        <f>'[1]4.ведомства'!J336</f>
        <v>0</v>
      </c>
      <c r="J531" s="19">
        <f>'[1]4.ведомства'!K336</f>
        <v>61856319.360000007</v>
      </c>
      <c r="K531" s="19">
        <f>'[1]4.ведомства'!L336</f>
        <v>0</v>
      </c>
      <c r="L531" s="19">
        <f>'[1]4.ведомства'!M336</f>
        <v>61209901.040000007</v>
      </c>
      <c r="M531" s="19">
        <f>'[1]4.ведомства'!N336</f>
        <v>0</v>
      </c>
      <c r="N531" s="19">
        <f>'[1]4.ведомства'!O336</f>
        <v>0</v>
      </c>
      <c r="O531" s="19">
        <f>'[1]4.ведомства'!P336</f>
        <v>0</v>
      </c>
      <c r="P531" s="19">
        <f>'[1]4.ведомства'!Q336</f>
        <v>61209901.040000007</v>
      </c>
      <c r="Q531" s="19">
        <f>'[1]4.ведомства'!R336</f>
        <v>0</v>
      </c>
      <c r="R531" s="19">
        <f>'[1]4.ведомства'!S336</f>
        <v>61209901.040000007</v>
      </c>
      <c r="S531" s="19">
        <f>'[1]4.ведомства'!T336</f>
        <v>0</v>
      </c>
      <c r="T531" s="19">
        <f>'[1]4.ведомства'!U336</f>
        <v>0</v>
      </c>
      <c r="U531" s="19">
        <f>'[1]4.ведомства'!V336</f>
        <v>0</v>
      </c>
      <c r="V531" s="19">
        <f>'[1]4.ведомства'!W336</f>
        <v>61209901.040000007</v>
      </c>
      <c r="W531" s="19">
        <f>'[1]4.ведомства'!X336</f>
        <v>0</v>
      </c>
      <c r="X531" s="42"/>
    </row>
    <row r="532" spans="1:24" ht="24" outlineLevel="6" x14ac:dyDescent="0.2">
      <c r="A532" s="17" t="s">
        <v>30</v>
      </c>
      <c r="B532" s="18" t="s">
        <v>298</v>
      </c>
      <c r="C532" s="18" t="s">
        <v>155</v>
      </c>
      <c r="D532" s="18" t="s">
        <v>429</v>
      </c>
      <c r="E532" s="18" t="s">
        <v>31</v>
      </c>
      <c r="F532" s="19">
        <f>'[1]4.ведомства'!G337</f>
        <v>4990848.7300000004</v>
      </c>
      <c r="G532" s="19">
        <f>'[1]4.ведомства'!H337</f>
        <v>0</v>
      </c>
      <c r="H532" s="19">
        <f>'[1]4.ведомства'!I337</f>
        <v>0</v>
      </c>
      <c r="I532" s="19">
        <f>'[1]4.ведомства'!J337</f>
        <v>0</v>
      </c>
      <c r="J532" s="19">
        <f>'[1]4.ведомства'!K337</f>
        <v>4990848.7300000004</v>
      </c>
      <c r="K532" s="19">
        <f>'[1]4.ведомства'!L337</f>
        <v>0</v>
      </c>
      <c r="L532" s="19">
        <f>'[1]4.ведомства'!M337</f>
        <v>4990848.7300000004</v>
      </c>
      <c r="M532" s="19">
        <f>'[1]4.ведомства'!N337</f>
        <v>0</v>
      </c>
      <c r="N532" s="19">
        <f>'[1]4.ведомства'!O337</f>
        <v>0</v>
      </c>
      <c r="O532" s="19">
        <f>'[1]4.ведомства'!P337</f>
        <v>0</v>
      </c>
      <c r="P532" s="19">
        <f>'[1]4.ведомства'!Q337</f>
        <v>4990848.7300000004</v>
      </c>
      <c r="Q532" s="19">
        <f>'[1]4.ведомства'!R337</f>
        <v>0</v>
      </c>
      <c r="R532" s="19">
        <f>'[1]4.ведомства'!S337</f>
        <v>4990848.7300000004</v>
      </c>
      <c r="S532" s="19">
        <f>'[1]4.ведомства'!T337</f>
        <v>0</v>
      </c>
      <c r="T532" s="19">
        <f>'[1]4.ведомства'!U337</f>
        <v>0</v>
      </c>
      <c r="U532" s="19">
        <f>'[1]4.ведомства'!V337</f>
        <v>0</v>
      </c>
      <c r="V532" s="19">
        <f>'[1]4.ведомства'!W337</f>
        <v>4990848.7300000004</v>
      </c>
      <c r="W532" s="19">
        <f>'[1]4.ведомства'!X337</f>
        <v>0</v>
      </c>
      <c r="X532" s="42"/>
    </row>
    <row r="533" spans="1:24" outlineLevel="6" x14ac:dyDescent="0.2">
      <c r="A533" s="17" t="s">
        <v>52</v>
      </c>
      <c r="B533" s="18" t="s">
        <v>298</v>
      </c>
      <c r="C533" s="18" t="s">
        <v>155</v>
      </c>
      <c r="D533" s="18" t="s">
        <v>429</v>
      </c>
      <c r="E533" s="18" t="s">
        <v>53</v>
      </c>
      <c r="F533" s="19">
        <f>'[1]4.ведомства'!G338</f>
        <v>43000</v>
      </c>
      <c r="G533" s="19">
        <f>'[1]4.ведомства'!H338</f>
        <v>0</v>
      </c>
      <c r="H533" s="19">
        <f>'[1]4.ведомства'!I338</f>
        <v>0</v>
      </c>
      <c r="I533" s="19">
        <f>'[1]4.ведомства'!J338</f>
        <v>0</v>
      </c>
      <c r="J533" s="19">
        <f>'[1]4.ведомства'!K338</f>
        <v>43000</v>
      </c>
      <c r="K533" s="19">
        <f>'[1]4.ведомства'!L338</f>
        <v>0</v>
      </c>
      <c r="L533" s="19">
        <f>'[1]4.ведомства'!M338</f>
        <v>43000</v>
      </c>
      <c r="M533" s="19">
        <f>'[1]4.ведомства'!N338</f>
        <v>0</v>
      </c>
      <c r="N533" s="19">
        <f>'[1]4.ведомства'!O338</f>
        <v>0</v>
      </c>
      <c r="O533" s="19">
        <f>'[1]4.ведомства'!P338</f>
        <v>0</v>
      </c>
      <c r="P533" s="19">
        <f>'[1]4.ведомства'!Q338</f>
        <v>43000</v>
      </c>
      <c r="Q533" s="19">
        <f>'[1]4.ведомства'!R338</f>
        <v>0</v>
      </c>
      <c r="R533" s="19">
        <f>'[1]4.ведомства'!S338</f>
        <v>43000</v>
      </c>
      <c r="S533" s="19">
        <f>'[1]4.ведомства'!T338</f>
        <v>0</v>
      </c>
      <c r="T533" s="19">
        <f>'[1]4.ведомства'!U338</f>
        <v>0</v>
      </c>
      <c r="U533" s="19">
        <f>'[1]4.ведомства'!V338</f>
        <v>0</v>
      </c>
      <c r="V533" s="19">
        <f>'[1]4.ведомства'!W338</f>
        <v>43000</v>
      </c>
      <c r="W533" s="19">
        <f>'[1]4.ведомства'!X338</f>
        <v>0</v>
      </c>
      <c r="X533" s="42"/>
    </row>
    <row r="534" spans="1:24" ht="36" outlineLevel="4" x14ac:dyDescent="0.2">
      <c r="A534" s="17" t="s">
        <v>430</v>
      </c>
      <c r="B534" s="18" t="s">
        <v>298</v>
      </c>
      <c r="C534" s="18" t="s">
        <v>155</v>
      </c>
      <c r="D534" s="18" t="s">
        <v>431</v>
      </c>
      <c r="E534" s="18"/>
      <c r="F534" s="19">
        <f>F535+F537</f>
        <v>62956956.130000003</v>
      </c>
      <c r="G534" s="19">
        <f t="shared" ref="G534:K534" si="684">G535+G537</f>
        <v>0</v>
      </c>
      <c r="H534" s="19">
        <f t="shared" si="684"/>
        <v>0</v>
      </c>
      <c r="I534" s="19">
        <f t="shared" si="684"/>
        <v>0</v>
      </c>
      <c r="J534" s="19">
        <f t="shared" si="684"/>
        <v>62956956.130000003</v>
      </c>
      <c r="K534" s="19">
        <f t="shared" si="684"/>
        <v>0</v>
      </c>
      <c r="L534" s="19">
        <f>L535+L537</f>
        <v>62873066.130000003</v>
      </c>
      <c r="M534" s="19">
        <f t="shared" ref="M534:Q534" si="685">M535+M537</f>
        <v>0</v>
      </c>
      <c r="N534" s="19">
        <f t="shared" si="685"/>
        <v>0</v>
      </c>
      <c r="O534" s="19">
        <f t="shared" si="685"/>
        <v>0</v>
      </c>
      <c r="P534" s="19">
        <f t="shared" si="685"/>
        <v>62873066.130000003</v>
      </c>
      <c r="Q534" s="19">
        <f t="shared" si="685"/>
        <v>0</v>
      </c>
      <c r="R534" s="19">
        <f>R535+R537</f>
        <v>62873066.130000003</v>
      </c>
      <c r="S534" s="19">
        <f t="shared" ref="S534:W534" si="686">S535+S537</f>
        <v>0</v>
      </c>
      <c r="T534" s="19">
        <f t="shared" si="686"/>
        <v>0</v>
      </c>
      <c r="U534" s="19">
        <f t="shared" si="686"/>
        <v>0</v>
      </c>
      <c r="V534" s="19">
        <f t="shared" si="686"/>
        <v>62873066.130000003</v>
      </c>
      <c r="W534" s="19">
        <f t="shared" si="686"/>
        <v>0</v>
      </c>
      <c r="X534" s="42"/>
    </row>
    <row r="535" spans="1:24" ht="48" outlineLevel="5" x14ac:dyDescent="0.2">
      <c r="A535" s="17" t="s">
        <v>32</v>
      </c>
      <c r="B535" s="18" t="s">
        <v>298</v>
      </c>
      <c r="C535" s="18" t="s">
        <v>155</v>
      </c>
      <c r="D535" s="18" t="s">
        <v>432</v>
      </c>
      <c r="E535" s="18"/>
      <c r="F535" s="19">
        <f>F536</f>
        <v>1063300</v>
      </c>
      <c r="G535" s="19">
        <f t="shared" ref="G535:K535" si="687">G536</f>
        <v>0</v>
      </c>
      <c r="H535" s="19">
        <f t="shared" si="687"/>
        <v>0</v>
      </c>
      <c r="I535" s="19">
        <f t="shared" si="687"/>
        <v>0</v>
      </c>
      <c r="J535" s="19">
        <f t="shared" si="687"/>
        <v>1063300</v>
      </c>
      <c r="K535" s="19">
        <f t="shared" si="687"/>
        <v>0</v>
      </c>
      <c r="L535" s="19">
        <f>L536</f>
        <v>0</v>
      </c>
      <c r="M535" s="19">
        <f t="shared" ref="M535:Q535" si="688">M536</f>
        <v>0</v>
      </c>
      <c r="N535" s="19">
        <f t="shared" si="688"/>
        <v>0</v>
      </c>
      <c r="O535" s="19">
        <f t="shared" si="688"/>
        <v>0</v>
      </c>
      <c r="P535" s="19">
        <f t="shared" si="688"/>
        <v>0</v>
      </c>
      <c r="Q535" s="19">
        <f t="shared" si="688"/>
        <v>0</v>
      </c>
      <c r="R535" s="19">
        <f>R536</f>
        <v>0</v>
      </c>
      <c r="S535" s="19">
        <f t="shared" ref="S535:W535" si="689">S536</f>
        <v>0</v>
      </c>
      <c r="T535" s="19">
        <f t="shared" si="689"/>
        <v>0</v>
      </c>
      <c r="U535" s="19">
        <f t="shared" si="689"/>
        <v>0</v>
      </c>
      <c r="V535" s="19">
        <f t="shared" si="689"/>
        <v>0</v>
      </c>
      <c r="W535" s="19">
        <f t="shared" si="689"/>
        <v>0</v>
      </c>
      <c r="X535" s="42"/>
    </row>
    <row r="536" spans="1:24" ht="36" outlineLevel="6" x14ac:dyDescent="0.2">
      <c r="A536" s="17" t="s">
        <v>124</v>
      </c>
      <c r="B536" s="18" t="s">
        <v>298</v>
      </c>
      <c r="C536" s="18" t="s">
        <v>155</v>
      </c>
      <c r="D536" s="18" t="s">
        <v>432</v>
      </c>
      <c r="E536" s="18" t="s">
        <v>125</v>
      </c>
      <c r="F536" s="19">
        <f>'[1]4.ведомства'!G341</f>
        <v>1063300</v>
      </c>
      <c r="G536" s="19">
        <f>'[1]4.ведомства'!H341</f>
        <v>0</v>
      </c>
      <c r="H536" s="19">
        <f>'[1]4.ведомства'!I341</f>
        <v>0</v>
      </c>
      <c r="I536" s="19">
        <f>'[1]4.ведомства'!J341</f>
        <v>0</v>
      </c>
      <c r="J536" s="19">
        <f>'[1]4.ведомства'!K341</f>
        <v>1063300</v>
      </c>
      <c r="K536" s="19">
        <f>'[1]4.ведомства'!L341</f>
        <v>0</v>
      </c>
      <c r="L536" s="19">
        <f>'[1]4.ведомства'!M341</f>
        <v>0</v>
      </c>
      <c r="M536" s="19">
        <f>'[1]4.ведомства'!N341</f>
        <v>0</v>
      </c>
      <c r="N536" s="19">
        <f>'[1]4.ведомства'!O341</f>
        <v>0</v>
      </c>
      <c r="O536" s="19">
        <f>'[1]4.ведомства'!P341</f>
        <v>0</v>
      </c>
      <c r="P536" s="19">
        <f>'[1]4.ведомства'!Q341</f>
        <v>0</v>
      </c>
      <c r="Q536" s="19">
        <f>'[1]4.ведомства'!R341</f>
        <v>0</v>
      </c>
      <c r="R536" s="19">
        <f>'[1]4.ведомства'!S341</f>
        <v>0</v>
      </c>
      <c r="S536" s="19">
        <f>'[1]4.ведомства'!T341</f>
        <v>0</v>
      </c>
      <c r="T536" s="19">
        <f>'[1]4.ведомства'!U341</f>
        <v>0</v>
      </c>
      <c r="U536" s="19">
        <f>'[1]4.ведомства'!V341</f>
        <v>0</v>
      </c>
      <c r="V536" s="19">
        <f>'[1]4.ведомства'!W341</f>
        <v>0</v>
      </c>
      <c r="W536" s="19">
        <f>'[1]4.ведомства'!X341</f>
        <v>0</v>
      </c>
      <c r="X536" s="42"/>
    </row>
    <row r="537" spans="1:24" ht="48" outlineLevel="5" x14ac:dyDescent="0.2">
      <c r="A537" s="17" t="s">
        <v>126</v>
      </c>
      <c r="B537" s="18" t="s">
        <v>298</v>
      </c>
      <c r="C537" s="18" t="s">
        <v>155</v>
      </c>
      <c r="D537" s="18" t="s">
        <v>433</v>
      </c>
      <c r="E537" s="18"/>
      <c r="F537" s="19">
        <f>F538</f>
        <v>61893656.130000003</v>
      </c>
      <c r="G537" s="19">
        <f t="shared" ref="G537:K537" si="690">G538</f>
        <v>0</v>
      </c>
      <c r="H537" s="19">
        <f t="shared" si="690"/>
        <v>0</v>
      </c>
      <c r="I537" s="19">
        <f t="shared" si="690"/>
        <v>0</v>
      </c>
      <c r="J537" s="19">
        <f t="shared" si="690"/>
        <v>61893656.130000003</v>
      </c>
      <c r="K537" s="19">
        <f t="shared" si="690"/>
        <v>0</v>
      </c>
      <c r="L537" s="19">
        <f>L538</f>
        <v>62873066.130000003</v>
      </c>
      <c r="M537" s="19">
        <f t="shared" ref="M537:Q537" si="691">M538</f>
        <v>0</v>
      </c>
      <c r="N537" s="19">
        <f t="shared" si="691"/>
        <v>0</v>
      </c>
      <c r="O537" s="19">
        <f t="shared" si="691"/>
        <v>0</v>
      </c>
      <c r="P537" s="19">
        <f t="shared" si="691"/>
        <v>62873066.130000003</v>
      </c>
      <c r="Q537" s="19">
        <f t="shared" si="691"/>
        <v>0</v>
      </c>
      <c r="R537" s="19">
        <f>R538</f>
        <v>62873066.130000003</v>
      </c>
      <c r="S537" s="19">
        <f t="shared" ref="S537:W537" si="692">S538</f>
        <v>0</v>
      </c>
      <c r="T537" s="19">
        <f t="shared" si="692"/>
        <v>0</v>
      </c>
      <c r="U537" s="19">
        <f t="shared" si="692"/>
        <v>0</v>
      </c>
      <c r="V537" s="19">
        <f t="shared" si="692"/>
        <v>62873066.130000003</v>
      </c>
      <c r="W537" s="19">
        <f t="shared" si="692"/>
        <v>0</v>
      </c>
      <c r="X537" s="42"/>
    </row>
    <row r="538" spans="1:24" ht="36" outlineLevel="6" x14ac:dyDescent="0.2">
      <c r="A538" s="17" t="s">
        <v>124</v>
      </c>
      <c r="B538" s="18" t="s">
        <v>298</v>
      </c>
      <c r="C538" s="18" t="s">
        <v>155</v>
      </c>
      <c r="D538" s="18" t="s">
        <v>433</v>
      </c>
      <c r="E538" s="18" t="s">
        <v>125</v>
      </c>
      <c r="F538" s="19">
        <f>'[1]4.ведомства'!G343</f>
        <v>61893656.130000003</v>
      </c>
      <c r="G538" s="19">
        <f>'[1]4.ведомства'!H343</f>
        <v>0</v>
      </c>
      <c r="H538" s="19">
        <f>'[1]4.ведомства'!I343</f>
        <v>0</v>
      </c>
      <c r="I538" s="19">
        <f>'[1]4.ведомства'!J343</f>
        <v>0</v>
      </c>
      <c r="J538" s="19">
        <f>'[1]4.ведомства'!K343</f>
        <v>61893656.130000003</v>
      </c>
      <c r="K538" s="19">
        <f>'[1]4.ведомства'!L343</f>
        <v>0</v>
      </c>
      <c r="L538" s="19">
        <f>'[1]4.ведомства'!M343</f>
        <v>62873066.130000003</v>
      </c>
      <c r="M538" s="19">
        <f>'[1]4.ведомства'!N343</f>
        <v>0</v>
      </c>
      <c r="N538" s="19">
        <f>'[1]4.ведомства'!O343</f>
        <v>0</v>
      </c>
      <c r="O538" s="19">
        <f>'[1]4.ведомства'!P343</f>
        <v>0</v>
      </c>
      <c r="P538" s="19">
        <f>'[1]4.ведомства'!Q343</f>
        <v>62873066.130000003</v>
      </c>
      <c r="Q538" s="19">
        <f>'[1]4.ведомства'!R343</f>
        <v>0</v>
      </c>
      <c r="R538" s="19">
        <f>'[1]4.ведомства'!S343</f>
        <v>62873066.130000003</v>
      </c>
      <c r="S538" s="19">
        <f>'[1]4.ведомства'!T343</f>
        <v>0</v>
      </c>
      <c r="T538" s="19">
        <f>'[1]4.ведомства'!U343</f>
        <v>0</v>
      </c>
      <c r="U538" s="19">
        <f>'[1]4.ведомства'!V343</f>
        <v>0</v>
      </c>
      <c r="V538" s="19">
        <f>'[1]4.ведомства'!W343</f>
        <v>62873066.130000003</v>
      </c>
      <c r="W538" s="19">
        <f>'[1]4.ведомства'!X343</f>
        <v>0</v>
      </c>
      <c r="X538" s="42"/>
    </row>
    <row r="539" spans="1:24" x14ac:dyDescent="0.2">
      <c r="A539" s="17" t="s">
        <v>434</v>
      </c>
      <c r="B539" s="18" t="s">
        <v>435</v>
      </c>
      <c r="C539" s="18"/>
      <c r="D539" s="18"/>
      <c r="E539" s="18"/>
      <c r="F539" s="19">
        <f t="shared" ref="F539:W539" si="693">F540+F579</f>
        <v>419912264.36000001</v>
      </c>
      <c r="G539" s="19">
        <f t="shared" si="693"/>
        <v>56185548.289999999</v>
      </c>
      <c r="H539" s="19">
        <f t="shared" si="693"/>
        <v>12404994.540000003</v>
      </c>
      <c r="I539" s="19">
        <f t="shared" si="693"/>
        <v>0</v>
      </c>
      <c r="J539" s="19">
        <f t="shared" si="693"/>
        <v>432317258.90000004</v>
      </c>
      <c r="K539" s="19">
        <f t="shared" si="693"/>
        <v>56185548.289999999</v>
      </c>
      <c r="L539" s="19">
        <f t="shared" si="693"/>
        <v>344881173.21999997</v>
      </c>
      <c r="M539" s="19">
        <f t="shared" si="693"/>
        <v>0</v>
      </c>
      <c r="N539" s="19">
        <f t="shared" si="693"/>
        <v>0</v>
      </c>
      <c r="O539" s="19">
        <f t="shared" si="693"/>
        <v>0</v>
      </c>
      <c r="P539" s="19">
        <f t="shared" si="693"/>
        <v>344881173.21999997</v>
      </c>
      <c r="Q539" s="19">
        <f t="shared" si="693"/>
        <v>0</v>
      </c>
      <c r="R539" s="19">
        <f t="shared" si="693"/>
        <v>347135320.08999997</v>
      </c>
      <c r="S539" s="19">
        <f t="shared" si="693"/>
        <v>0</v>
      </c>
      <c r="T539" s="19">
        <f t="shared" si="693"/>
        <v>0</v>
      </c>
      <c r="U539" s="19">
        <f t="shared" si="693"/>
        <v>0</v>
      </c>
      <c r="V539" s="19">
        <f t="shared" si="693"/>
        <v>347135320.08999997</v>
      </c>
      <c r="W539" s="19">
        <f t="shared" si="693"/>
        <v>0</v>
      </c>
      <c r="X539" s="42"/>
    </row>
    <row r="540" spans="1:24" outlineLevel="1" x14ac:dyDescent="0.2">
      <c r="A540" s="17" t="s">
        <v>436</v>
      </c>
      <c r="B540" s="18" t="s">
        <v>435</v>
      </c>
      <c r="C540" s="18" t="s">
        <v>17</v>
      </c>
      <c r="D540" s="18"/>
      <c r="E540" s="18"/>
      <c r="F540" s="19">
        <f>F541+F545</f>
        <v>345264156.49000001</v>
      </c>
      <c r="G540" s="19">
        <f t="shared" ref="G540:K540" si="694">G541+G545</f>
        <v>56185548.289999999</v>
      </c>
      <c r="H540" s="19">
        <f t="shared" si="694"/>
        <v>18617632.970000003</v>
      </c>
      <c r="I540" s="19">
        <f t="shared" si="694"/>
        <v>0</v>
      </c>
      <c r="J540" s="19">
        <f t="shared" si="694"/>
        <v>363881789.46000004</v>
      </c>
      <c r="K540" s="19">
        <f t="shared" si="694"/>
        <v>56185548.289999999</v>
      </c>
      <c r="L540" s="19">
        <f>L541+L545</f>
        <v>281008073.26999998</v>
      </c>
      <c r="M540" s="19">
        <f t="shared" ref="M540:Q540" si="695">M541+M545</f>
        <v>0</v>
      </c>
      <c r="N540" s="19">
        <f t="shared" si="695"/>
        <v>0</v>
      </c>
      <c r="O540" s="19">
        <f t="shared" si="695"/>
        <v>0</v>
      </c>
      <c r="P540" s="19">
        <f t="shared" si="695"/>
        <v>281008073.26999998</v>
      </c>
      <c r="Q540" s="19">
        <f t="shared" si="695"/>
        <v>0</v>
      </c>
      <c r="R540" s="19">
        <f>R541+R545</f>
        <v>283262220.13999999</v>
      </c>
      <c r="S540" s="19">
        <f t="shared" ref="S540:W540" si="696">S541+S545</f>
        <v>0</v>
      </c>
      <c r="T540" s="19">
        <f t="shared" si="696"/>
        <v>0</v>
      </c>
      <c r="U540" s="19">
        <f t="shared" si="696"/>
        <v>0</v>
      </c>
      <c r="V540" s="19">
        <f t="shared" si="696"/>
        <v>283262220.13999999</v>
      </c>
      <c r="W540" s="19">
        <f t="shared" si="696"/>
        <v>0</v>
      </c>
      <c r="X540" s="42"/>
    </row>
    <row r="541" spans="1:24" ht="36" outlineLevel="2" x14ac:dyDescent="0.2">
      <c r="A541" s="17" t="s">
        <v>20</v>
      </c>
      <c r="B541" s="18" t="s">
        <v>435</v>
      </c>
      <c r="C541" s="18" t="s">
        <v>17</v>
      </c>
      <c r="D541" s="18" t="s">
        <v>21</v>
      </c>
      <c r="E541" s="18"/>
      <c r="F541" s="19">
        <f>F542</f>
        <v>852100</v>
      </c>
      <c r="G541" s="19">
        <f t="shared" ref="G541:K543" si="697">G542</f>
        <v>0</v>
      </c>
      <c r="H541" s="19">
        <f t="shared" si="697"/>
        <v>0</v>
      </c>
      <c r="I541" s="19">
        <f t="shared" si="697"/>
        <v>0</v>
      </c>
      <c r="J541" s="19">
        <f t="shared" si="697"/>
        <v>852100</v>
      </c>
      <c r="K541" s="19">
        <f t="shared" si="697"/>
        <v>0</v>
      </c>
      <c r="L541" s="19">
        <f>L542</f>
        <v>852100</v>
      </c>
      <c r="M541" s="19">
        <f t="shared" ref="M541:Q543" si="698">M542</f>
        <v>0</v>
      </c>
      <c r="N541" s="19">
        <f t="shared" si="698"/>
        <v>0</v>
      </c>
      <c r="O541" s="19">
        <f t="shared" si="698"/>
        <v>0</v>
      </c>
      <c r="P541" s="19">
        <f t="shared" si="698"/>
        <v>852100</v>
      </c>
      <c r="Q541" s="19">
        <f t="shared" si="698"/>
        <v>0</v>
      </c>
      <c r="R541" s="19">
        <f>R542</f>
        <v>852100</v>
      </c>
      <c r="S541" s="19">
        <f t="shared" ref="S541:W543" si="699">S542</f>
        <v>0</v>
      </c>
      <c r="T541" s="19">
        <f t="shared" si="699"/>
        <v>0</v>
      </c>
      <c r="U541" s="19">
        <f t="shared" si="699"/>
        <v>0</v>
      </c>
      <c r="V541" s="19">
        <f t="shared" si="699"/>
        <v>852100</v>
      </c>
      <c r="W541" s="19">
        <f t="shared" si="699"/>
        <v>0</v>
      </c>
      <c r="X541" s="42"/>
    </row>
    <row r="542" spans="1:24" ht="24" outlineLevel="4" x14ac:dyDescent="0.2">
      <c r="A542" s="17" t="s">
        <v>370</v>
      </c>
      <c r="B542" s="18" t="s">
        <v>435</v>
      </c>
      <c r="C542" s="18" t="s">
        <v>17</v>
      </c>
      <c r="D542" s="18" t="s">
        <v>371</v>
      </c>
      <c r="E542" s="18"/>
      <c r="F542" s="19">
        <f>F543</f>
        <v>852100</v>
      </c>
      <c r="G542" s="19">
        <f t="shared" si="697"/>
        <v>0</v>
      </c>
      <c r="H542" s="19">
        <f t="shared" si="697"/>
        <v>0</v>
      </c>
      <c r="I542" s="19">
        <f t="shared" si="697"/>
        <v>0</v>
      </c>
      <c r="J542" s="19">
        <f t="shared" si="697"/>
        <v>852100</v>
      </c>
      <c r="K542" s="19">
        <f t="shared" si="697"/>
        <v>0</v>
      </c>
      <c r="L542" s="19">
        <f>L543</f>
        <v>852100</v>
      </c>
      <c r="M542" s="19">
        <f t="shared" si="698"/>
        <v>0</v>
      </c>
      <c r="N542" s="19">
        <f t="shared" si="698"/>
        <v>0</v>
      </c>
      <c r="O542" s="19">
        <f t="shared" si="698"/>
        <v>0</v>
      </c>
      <c r="P542" s="19">
        <f t="shared" si="698"/>
        <v>852100</v>
      </c>
      <c r="Q542" s="19">
        <f t="shared" si="698"/>
        <v>0</v>
      </c>
      <c r="R542" s="19">
        <f>R543</f>
        <v>852100</v>
      </c>
      <c r="S542" s="19">
        <f t="shared" si="699"/>
        <v>0</v>
      </c>
      <c r="T542" s="19">
        <f t="shared" si="699"/>
        <v>0</v>
      </c>
      <c r="U542" s="19">
        <f t="shared" si="699"/>
        <v>0</v>
      </c>
      <c r="V542" s="19">
        <f t="shared" si="699"/>
        <v>852100</v>
      </c>
      <c r="W542" s="19">
        <f t="shared" si="699"/>
        <v>0</v>
      </c>
      <c r="X542" s="42"/>
    </row>
    <row r="543" spans="1:24" ht="36" outlineLevel="5" x14ac:dyDescent="0.2">
      <c r="A543" s="17" t="s">
        <v>372</v>
      </c>
      <c r="B543" s="18" t="s">
        <v>435</v>
      </c>
      <c r="C543" s="18" t="s">
        <v>17</v>
      </c>
      <c r="D543" s="18" t="s">
        <v>373</v>
      </c>
      <c r="E543" s="18"/>
      <c r="F543" s="19">
        <f>F544</f>
        <v>852100</v>
      </c>
      <c r="G543" s="19">
        <f t="shared" si="697"/>
        <v>0</v>
      </c>
      <c r="H543" s="19">
        <f t="shared" si="697"/>
        <v>0</v>
      </c>
      <c r="I543" s="19">
        <f t="shared" si="697"/>
        <v>0</v>
      </c>
      <c r="J543" s="19">
        <f t="shared" si="697"/>
        <v>852100</v>
      </c>
      <c r="K543" s="19">
        <f t="shared" si="697"/>
        <v>0</v>
      </c>
      <c r="L543" s="19">
        <f>L544</f>
        <v>852100</v>
      </c>
      <c r="M543" s="19">
        <f t="shared" si="698"/>
        <v>0</v>
      </c>
      <c r="N543" s="19">
        <f t="shared" si="698"/>
        <v>0</v>
      </c>
      <c r="O543" s="19">
        <f t="shared" si="698"/>
        <v>0</v>
      </c>
      <c r="P543" s="19">
        <f t="shared" si="698"/>
        <v>852100</v>
      </c>
      <c r="Q543" s="19">
        <f t="shared" si="698"/>
        <v>0</v>
      </c>
      <c r="R543" s="19">
        <f>R544</f>
        <v>852100</v>
      </c>
      <c r="S543" s="19">
        <f t="shared" si="699"/>
        <v>0</v>
      </c>
      <c r="T543" s="19">
        <f t="shared" si="699"/>
        <v>0</v>
      </c>
      <c r="U543" s="19">
        <f t="shared" si="699"/>
        <v>0</v>
      </c>
      <c r="V543" s="19">
        <f t="shared" si="699"/>
        <v>852100</v>
      </c>
      <c r="W543" s="19">
        <f t="shared" si="699"/>
        <v>0</v>
      </c>
      <c r="X543" s="42"/>
    </row>
    <row r="544" spans="1:24" ht="36" outlineLevel="6" x14ac:dyDescent="0.2">
      <c r="A544" s="17" t="s">
        <v>124</v>
      </c>
      <c r="B544" s="18" t="s">
        <v>435</v>
      </c>
      <c r="C544" s="18" t="s">
        <v>17</v>
      </c>
      <c r="D544" s="18" t="s">
        <v>373</v>
      </c>
      <c r="E544" s="18" t="s">
        <v>125</v>
      </c>
      <c r="F544" s="19">
        <f>'[1]4.ведомства'!G430</f>
        <v>852100</v>
      </c>
      <c r="G544" s="19">
        <f>'[1]4.ведомства'!H430</f>
        <v>0</v>
      </c>
      <c r="H544" s="19">
        <f>'[1]4.ведомства'!I430</f>
        <v>0</v>
      </c>
      <c r="I544" s="19">
        <f>'[1]4.ведомства'!J430</f>
        <v>0</v>
      </c>
      <c r="J544" s="19">
        <f>'[1]4.ведомства'!K430</f>
        <v>852100</v>
      </c>
      <c r="K544" s="19">
        <f>'[1]4.ведомства'!L430</f>
        <v>0</v>
      </c>
      <c r="L544" s="19">
        <f>'[1]4.ведомства'!M430</f>
        <v>852100</v>
      </c>
      <c r="M544" s="19">
        <f>'[1]4.ведомства'!N430</f>
        <v>0</v>
      </c>
      <c r="N544" s="19">
        <f>'[1]4.ведомства'!O430</f>
        <v>0</v>
      </c>
      <c r="O544" s="19">
        <f>'[1]4.ведомства'!P430</f>
        <v>0</v>
      </c>
      <c r="P544" s="19">
        <f>'[1]4.ведомства'!Q430</f>
        <v>852100</v>
      </c>
      <c r="Q544" s="19">
        <f>'[1]4.ведомства'!R430</f>
        <v>0</v>
      </c>
      <c r="R544" s="19">
        <f>'[1]4.ведомства'!S430</f>
        <v>852100</v>
      </c>
      <c r="S544" s="19">
        <f>'[1]4.ведомства'!T430</f>
        <v>0</v>
      </c>
      <c r="T544" s="19">
        <f>'[1]4.ведомства'!U430</f>
        <v>0</v>
      </c>
      <c r="U544" s="19">
        <f>'[1]4.ведомства'!V430</f>
        <v>0</v>
      </c>
      <c r="V544" s="19">
        <f>'[1]4.ведомства'!W430</f>
        <v>852100</v>
      </c>
      <c r="W544" s="19">
        <f>'[1]4.ведомства'!X430</f>
        <v>0</v>
      </c>
      <c r="X544" s="42"/>
    </row>
    <row r="545" spans="1:24" outlineLevel="2" x14ac:dyDescent="0.2">
      <c r="A545" s="17" t="s">
        <v>381</v>
      </c>
      <c r="B545" s="18" t="s">
        <v>435</v>
      </c>
      <c r="C545" s="18" t="s">
        <v>17</v>
      </c>
      <c r="D545" s="18" t="s">
        <v>382</v>
      </c>
      <c r="E545" s="18"/>
      <c r="F545" s="19">
        <f t="shared" ref="F545:W545" si="700">F546+F553+F565+F570</f>
        <v>344412056.49000001</v>
      </c>
      <c r="G545" s="19">
        <f t="shared" si="700"/>
        <v>56185548.289999999</v>
      </c>
      <c r="H545" s="19">
        <f t="shared" si="700"/>
        <v>18617632.970000003</v>
      </c>
      <c r="I545" s="19">
        <f t="shared" si="700"/>
        <v>0</v>
      </c>
      <c r="J545" s="19">
        <f t="shared" si="700"/>
        <v>363029689.46000004</v>
      </c>
      <c r="K545" s="19">
        <f t="shared" si="700"/>
        <v>56185548.289999999</v>
      </c>
      <c r="L545" s="19">
        <f t="shared" si="700"/>
        <v>280155973.26999998</v>
      </c>
      <c r="M545" s="19">
        <f t="shared" si="700"/>
        <v>0</v>
      </c>
      <c r="N545" s="19">
        <f t="shared" si="700"/>
        <v>0</v>
      </c>
      <c r="O545" s="19">
        <f t="shared" si="700"/>
        <v>0</v>
      </c>
      <c r="P545" s="19">
        <f t="shared" si="700"/>
        <v>280155973.26999998</v>
      </c>
      <c r="Q545" s="19">
        <f t="shared" si="700"/>
        <v>0</v>
      </c>
      <c r="R545" s="19">
        <f t="shared" si="700"/>
        <v>282410120.13999999</v>
      </c>
      <c r="S545" s="19">
        <f t="shared" si="700"/>
        <v>0</v>
      </c>
      <c r="T545" s="19">
        <f t="shared" si="700"/>
        <v>0</v>
      </c>
      <c r="U545" s="19">
        <f t="shared" si="700"/>
        <v>0</v>
      </c>
      <c r="V545" s="19">
        <f t="shared" si="700"/>
        <v>282410120.13999999</v>
      </c>
      <c r="W545" s="19">
        <f t="shared" si="700"/>
        <v>0</v>
      </c>
      <c r="X545" s="42"/>
    </row>
    <row r="546" spans="1:24" ht="24" outlineLevel="4" x14ac:dyDescent="0.2">
      <c r="A546" s="17" t="s">
        <v>437</v>
      </c>
      <c r="B546" s="18" t="s">
        <v>435</v>
      </c>
      <c r="C546" s="18" t="s">
        <v>17</v>
      </c>
      <c r="D546" s="18" t="s">
        <v>438</v>
      </c>
      <c r="E546" s="18"/>
      <c r="F546" s="19">
        <f>F547+F551+F549</f>
        <v>92783882.969999999</v>
      </c>
      <c r="G546" s="19">
        <f t="shared" ref="G546:W546" si="701">G547+G551+G549</f>
        <v>0</v>
      </c>
      <c r="H546" s="19">
        <f t="shared" si="701"/>
        <v>6667382.21</v>
      </c>
      <c r="I546" s="19">
        <f t="shared" si="701"/>
        <v>0</v>
      </c>
      <c r="J546" s="19">
        <f t="shared" si="701"/>
        <v>99451265.179999992</v>
      </c>
      <c r="K546" s="19">
        <f t="shared" si="701"/>
        <v>0</v>
      </c>
      <c r="L546" s="19">
        <f t="shared" si="701"/>
        <v>87654882.969999999</v>
      </c>
      <c r="M546" s="19">
        <f t="shared" si="701"/>
        <v>0</v>
      </c>
      <c r="N546" s="19">
        <f t="shared" si="701"/>
        <v>0</v>
      </c>
      <c r="O546" s="19">
        <f t="shared" si="701"/>
        <v>0</v>
      </c>
      <c r="P546" s="19">
        <f t="shared" si="701"/>
        <v>87654882.969999999</v>
      </c>
      <c r="Q546" s="19">
        <f t="shared" si="701"/>
        <v>0</v>
      </c>
      <c r="R546" s="19">
        <f t="shared" si="701"/>
        <v>87654882.969999999</v>
      </c>
      <c r="S546" s="19">
        <f t="shared" si="701"/>
        <v>0</v>
      </c>
      <c r="T546" s="19">
        <f t="shared" si="701"/>
        <v>0</v>
      </c>
      <c r="U546" s="19">
        <f t="shared" si="701"/>
        <v>0</v>
      </c>
      <c r="V546" s="19">
        <f t="shared" si="701"/>
        <v>87654882.969999999</v>
      </c>
      <c r="W546" s="19">
        <f t="shared" si="701"/>
        <v>0</v>
      </c>
      <c r="X546" s="42"/>
    </row>
    <row r="547" spans="1:24" ht="48" outlineLevel="5" x14ac:dyDescent="0.2">
      <c r="A547" s="17" t="s">
        <v>32</v>
      </c>
      <c r="B547" s="18" t="s">
        <v>435</v>
      </c>
      <c r="C547" s="18" t="s">
        <v>17</v>
      </c>
      <c r="D547" s="18" t="s">
        <v>439</v>
      </c>
      <c r="E547" s="18"/>
      <c r="F547" s="19">
        <f>F548</f>
        <v>1500000</v>
      </c>
      <c r="G547" s="19">
        <f t="shared" ref="G547:K547" si="702">G548</f>
        <v>0</v>
      </c>
      <c r="H547" s="19">
        <f t="shared" si="702"/>
        <v>0</v>
      </c>
      <c r="I547" s="19">
        <f t="shared" si="702"/>
        <v>0</v>
      </c>
      <c r="J547" s="19">
        <f t="shared" si="702"/>
        <v>1500000</v>
      </c>
      <c r="K547" s="19">
        <f t="shared" si="702"/>
        <v>0</v>
      </c>
      <c r="L547" s="19">
        <f>L548</f>
        <v>0</v>
      </c>
      <c r="M547" s="19">
        <f t="shared" ref="M547:Q547" si="703">M548</f>
        <v>0</v>
      </c>
      <c r="N547" s="19">
        <f t="shared" si="703"/>
        <v>0</v>
      </c>
      <c r="O547" s="19">
        <f t="shared" si="703"/>
        <v>0</v>
      </c>
      <c r="P547" s="19">
        <f t="shared" si="703"/>
        <v>0</v>
      </c>
      <c r="Q547" s="19">
        <f t="shared" si="703"/>
        <v>0</v>
      </c>
      <c r="R547" s="19">
        <f>R548</f>
        <v>0</v>
      </c>
      <c r="S547" s="19">
        <f t="shared" ref="S547:W547" si="704">S548</f>
        <v>0</v>
      </c>
      <c r="T547" s="19">
        <f t="shared" si="704"/>
        <v>0</v>
      </c>
      <c r="U547" s="19">
        <f t="shared" si="704"/>
        <v>0</v>
      </c>
      <c r="V547" s="19">
        <f t="shared" si="704"/>
        <v>0</v>
      </c>
      <c r="W547" s="19">
        <f t="shared" si="704"/>
        <v>0</v>
      </c>
      <c r="X547" s="42"/>
    </row>
    <row r="548" spans="1:24" ht="36" outlineLevel="6" x14ac:dyDescent="0.2">
      <c r="A548" s="17" t="s">
        <v>124</v>
      </c>
      <c r="B548" s="18" t="s">
        <v>435</v>
      </c>
      <c r="C548" s="18" t="s">
        <v>17</v>
      </c>
      <c r="D548" s="18" t="s">
        <v>439</v>
      </c>
      <c r="E548" s="18" t="s">
        <v>125</v>
      </c>
      <c r="F548" s="19">
        <f>'[1]4.ведомства'!G434</f>
        <v>1500000</v>
      </c>
      <c r="G548" s="19">
        <f>'[1]4.ведомства'!H434</f>
        <v>0</v>
      </c>
      <c r="H548" s="19">
        <f>'[1]4.ведомства'!I434</f>
        <v>0</v>
      </c>
      <c r="I548" s="19">
        <f>'[1]4.ведомства'!J434</f>
        <v>0</v>
      </c>
      <c r="J548" s="19">
        <f>'[1]4.ведомства'!K434</f>
        <v>1500000</v>
      </c>
      <c r="K548" s="19">
        <f>'[1]4.ведомства'!L434</f>
        <v>0</v>
      </c>
      <c r="L548" s="19">
        <f>'[1]4.ведомства'!M434</f>
        <v>0</v>
      </c>
      <c r="M548" s="19">
        <f>'[1]4.ведомства'!N434</f>
        <v>0</v>
      </c>
      <c r="N548" s="19">
        <f>'[1]4.ведомства'!O434</f>
        <v>0</v>
      </c>
      <c r="O548" s="19">
        <f>'[1]4.ведомства'!P434</f>
        <v>0</v>
      </c>
      <c r="P548" s="19">
        <f>'[1]4.ведомства'!Q434</f>
        <v>0</v>
      </c>
      <c r="Q548" s="19">
        <f>'[1]4.ведомства'!R434</f>
        <v>0</v>
      </c>
      <c r="R548" s="19">
        <f>'[1]4.ведомства'!S434</f>
        <v>0</v>
      </c>
      <c r="S548" s="19">
        <f>'[1]4.ведомства'!T434</f>
        <v>0</v>
      </c>
      <c r="T548" s="19">
        <f>'[1]4.ведомства'!U434</f>
        <v>0</v>
      </c>
      <c r="U548" s="19">
        <f>'[1]4.ведомства'!V434</f>
        <v>0</v>
      </c>
      <c r="V548" s="19">
        <f>'[1]4.ведомства'!W434</f>
        <v>0</v>
      </c>
      <c r="W548" s="19">
        <f>'[1]4.ведомства'!X434</f>
        <v>0</v>
      </c>
      <c r="X548" s="42"/>
    </row>
    <row r="549" spans="1:24" ht="60" outlineLevel="6" x14ac:dyDescent="0.2">
      <c r="A549" s="17" t="s">
        <v>386</v>
      </c>
      <c r="B549" s="18" t="s">
        <v>435</v>
      </c>
      <c r="C549" s="18" t="s">
        <v>17</v>
      </c>
      <c r="D549" s="18" t="s">
        <v>440</v>
      </c>
      <c r="E549" s="18"/>
      <c r="F549" s="19">
        <f>F550</f>
        <v>0</v>
      </c>
      <c r="G549" s="19">
        <f t="shared" ref="G549:W549" si="705">G550</f>
        <v>0</v>
      </c>
      <c r="H549" s="19">
        <f t="shared" si="705"/>
        <v>6465836.1600000001</v>
      </c>
      <c r="I549" s="19">
        <f t="shared" si="705"/>
        <v>0</v>
      </c>
      <c r="J549" s="19">
        <f t="shared" si="705"/>
        <v>6465836.1600000001</v>
      </c>
      <c r="K549" s="19">
        <f t="shared" si="705"/>
        <v>0</v>
      </c>
      <c r="L549" s="19">
        <f t="shared" si="705"/>
        <v>0</v>
      </c>
      <c r="M549" s="19">
        <f t="shared" si="705"/>
        <v>0</v>
      </c>
      <c r="N549" s="19">
        <f t="shared" si="705"/>
        <v>0</v>
      </c>
      <c r="O549" s="19">
        <f t="shared" si="705"/>
        <v>0</v>
      </c>
      <c r="P549" s="19">
        <f t="shared" si="705"/>
        <v>0</v>
      </c>
      <c r="Q549" s="19">
        <f t="shared" si="705"/>
        <v>0</v>
      </c>
      <c r="R549" s="19">
        <f t="shared" si="705"/>
        <v>0</v>
      </c>
      <c r="S549" s="19">
        <f t="shared" si="705"/>
        <v>0</v>
      </c>
      <c r="T549" s="19">
        <f t="shared" si="705"/>
        <v>0</v>
      </c>
      <c r="U549" s="19">
        <f t="shared" si="705"/>
        <v>0</v>
      </c>
      <c r="V549" s="19">
        <f t="shared" si="705"/>
        <v>0</v>
      </c>
      <c r="W549" s="19">
        <f t="shared" si="705"/>
        <v>0</v>
      </c>
      <c r="X549" s="42"/>
    </row>
    <row r="550" spans="1:24" ht="36" outlineLevel="6" x14ac:dyDescent="0.2">
      <c r="A550" s="17" t="s">
        <v>124</v>
      </c>
      <c r="B550" s="18" t="s">
        <v>435</v>
      </c>
      <c r="C550" s="18" t="s">
        <v>17</v>
      </c>
      <c r="D550" s="18" t="s">
        <v>440</v>
      </c>
      <c r="E550" s="18" t="s">
        <v>125</v>
      </c>
      <c r="F550" s="19">
        <f>'[1]4.ведомства'!G436</f>
        <v>0</v>
      </c>
      <c r="G550" s="19">
        <f>'[1]4.ведомства'!H436</f>
        <v>0</v>
      </c>
      <c r="H550" s="19">
        <f>'[1]4.ведомства'!I436</f>
        <v>6465836.1600000001</v>
      </c>
      <c r="I550" s="19">
        <f>'[1]4.ведомства'!J436</f>
        <v>0</v>
      </c>
      <c r="J550" s="19">
        <f>'[1]4.ведомства'!K436</f>
        <v>6465836.1600000001</v>
      </c>
      <c r="K550" s="19">
        <f>'[1]4.ведомства'!L436</f>
        <v>0</v>
      </c>
      <c r="L550" s="19">
        <f>'[1]4.ведомства'!M436</f>
        <v>0</v>
      </c>
      <c r="M550" s="19">
        <f>'[1]4.ведомства'!N436</f>
        <v>0</v>
      </c>
      <c r="N550" s="19">
        <f>'[1]4.ведомства'!O436</f>
        <v>0</v>
      </c>
      <c r="O550" s="19">
        <f>'[1]4.ведомства'!P436</f>
        <v>0</v>
      </c>
      <c r="P550" s="19">
        <f>'[1]4.ведомства'!Q436</f>
        <v>0</v>
      </c>
      <c r="Q550" s="19">
        <f>'[1]4.ведомства'!R436</f>
        <v>0</v>
      </c>
      <c r="R550" s="19">
        <f>'[1]4.ведомства'!S436</f>
        <v>0</v>
      </c>
      <c r="S550" s="19">
        <f>'[1]4.ведомства'!T436</f>
        <v>0</v>
      </c>
      <c r="T550" s="19">
        <f>'[1]4.ведомства'!U436</f>
        <v>0</v>
      </c>
      <c r="U550" s="19">
        <f>'[1]4.ведомства'!V436</f>
        <v>0</v>
      </c>
      <c r="V550" s="19">
        <f>'[1]4.ведомства'!W436</f>
        <v>0</v>
      </c>
      <c r="W550" s="19">
        <f>'[1]4.ведомства'!X436</f>
        <v>0</v>
      </c>
      <c r="X550" s="42"/>
    </row>
    <row r="551" spans="1:24" ht="48" outlineLevel="5" x14ac:dyDescent="0.2">
      <c r="A551" s="17" t="s">
        <v>126</v>
      </c>
      <c r="B551" s="18" t="s">
        <v>435</v>
      </c>
      <c r="C551" s="18" t="s">
        <v>17</v>
      </c>
      <c r="D551" s="18" t="s">
        <v>441</v>
      </c>
      <c r="E551" s="18"/>
      <c r="F551" s="19">
        <f>F552</f>
        <v>91283882.969999999</v>
      </c>
      <c r="G551" s="19">
        <f t="shared" ref="G551:K551" si="706">G552</f>
        <v>0</v>
      </c>
      <c r="H551" s="19">
        <f t="shared" si="706"/>
        <v>201546.04999999981</v>
      </c>
      <c r="I551" s="19">
        <f t="shared" si="706"/>
        <v>0</v>
      </c>
      <c r="J551" s="19">
        <f t="shared" si="706"/>
        <v>91485429.019999996</v>
      </c>
      <c r="K551" s="19">
        <f t="shared" si="706"/>
        <v>0</v>
      </c>
      <c r="L551" s="19">
        <f>L552</f>
        <v>87654882.969999999</v>
      </c>
      <c r="M551" s="19">
        <f t="shared" ref="M551:Q551" si="707">M552</f>
        <v>0</v>
      </c>
      <c r="N551" s="19">
        <f t="shared" si="707"/>
        <v>0</v>
      </c>
      <c r="O551" s="19">
        <f t="shared" si="707"/>
        <v>0</v>
      </c>
      <c r="P551" s="19">
        <f t="shared" si="707"/>
        <v>87654882.969999999</v>
      </c>
      <c r="Q551" s="19">
        <f t="shared" si="707"/>
        <v>0</v>
      </c>
      <c r="R551" s="19">
        <f>R552</f>
        <v>87654882.969999999</v>
      </c>
      <c r="S551" s="19">
        <f t="shared" ref="S551:W551" si="708">S552</f>
        <v>0</v>
      </c>
      <c r="T551" s="19">
        <f t="shared" si="708"/>
        <v>0</v>
      </c>
      <c r="U551" s="19">
        <f t="shared" si="708"/>
        <v>0</v>
      </c>
      <c r="V551" s="19">
        <f t="shared" si="708"/>
        <v>87654882.969999999</v>
      </c>
      <c r="W551" s="19">
        <f t="shared" si="708"/>
        <v>0</v>
      </c>
      <c r="X551" s="42"/>
    </row>
    <row r="552" spans="1:24" ht="36" outlineLevel="6" x14ac:dyDescent="0.2">
      <c r="A552" s="17" t="s">
        <v>124</v>
      </c>
      <c r="B552" s="18" t="s">
        <v>435</v>
      </c>
      <c r="C552" s="18" t="s">
        <v>17</v>
      </c>
      <c r="D552" s="18" t="s">
        <v>441</v>
      </c>
      <c r="E552" s="18" t="s">
        <v>125</v>
      </c>
      <c r="F552" s="19">
        <f>'[1]4.ведомства'!G438</f>
        <v>91283882.969999999</v>
      </c>
      <c r="G552" s="19">
        <f>'[1]4.ведомства'!H438</f>
        <v>0</v>
      </c>
      <c r="H552" s="19">
        <f>'[1]4.ведомства'!I438</f>
        <v>201546.04999999981</v>
      </c>
      <c r="I552" s="19">
        <f>'[1]4.ведомства'!J438</f>
        <v>0</v>
      </c>
      <c r="J552" s="19">
        <f>'[1]4.ведомства'!K438</f>
        <v>91485429.019999996</v>
      </c>
      <c r="K552" s="19">
        <f>'[1]4.ведомства'!L438</f>
        <v>0</v>
      </c>
      <c r="L552" s="19">
        <f>'[1]4.ведомства'!M438</f>
        <v>87654882.969999999</v>
      </c>
      <c r="M552" s="19">
        <f>'[1]4.ведомства'!N438</f>
        <v>0</v>
      </c>
      <c r="N552" s="19">
        <f>'[1]4.ведомства'!O438</f>
        <v>0</v>
      </c>
      <c r="O552" s="19">
        <f>'[1]4.ведомства'!P438</f>
        <v>0</v>
      </c>
      <c r="P552" s="19">
        <f>'[1]4.ведомства'!Q438</f>
        <v>87654882.969999999</v>
      </c>
      <c r="Q552" s="19">
        <f>'[1]4.ведомства'!R438</f>
        <v>0</v>
      </c>
      <c r="R552" s="19">
        <f>'[1]4.ведомства'!S438</f>
        <v>87654882.969999999</v>
      </c>
      <c r="S552" s="19">
        <f>'[1]4.ведомства'!T438</f>
        <v>0</v>
      </c>
      <c r="T552" s="19">
        <f>'[1]4.ведомства'!U438</f>
        <v>0</v>
      </c>
      <c r="U552" s="19">
        <f>'[1]4.ведомства'!V438</f>
        <v>0</v>
      </c>
      <c r="V552" s="19">
        <f>'[1]4.ведомства'!W438</f>
        <v>87654882.969999999</v>
      </c>
      <c r="W552" s="19">
        <f>'[1]4.ведомства'!X438</f>
        <v>0</v>
      </c>
      <c r="X552" s="42"/>
    </row>
    <row r="553" spans="1:24" ht="24" outlineLevel="4" x14ac:dyDescent="0.2">
      <c r="A553" s="17" t="s">
        <v>442</v>
      </c>
      <c r="B553" s="18" t="s">
        <v>435</v>
      </c>
      <c r="C553" s="18" t="s">
        <v>17</v>
      </c>
      <c r="D553" s="18" t="s">
        <v>443</v>
      </c>
      <c r="E553" s="18"/>
      <c r="F553" s="19">
        <f>F554+F560+F562+F558+F556</f>
        <v>166261442.99000001</v>
      </c>
      <c r="G553" s="19">
        <f t="shared" ref="G553:W553" si="709">G554+G560+G562+G558+G556</f>
        <v>898380</v>
      </c>
      <c r="H553" s="19">
        <f t="shared" si="709"/>
        <v>9987407.6400000006</v>
      </c>
      <c r="I553" s="19">
        <f t="shared" si="709"/>
        <v>0</v>
      </c>
      <c r="J553" s="19">
        <f t="shared" si="709"/>
        <v>176248850.63</v>
      </c>
      <c r="K553" s="19">
        <f t="shared" si="709"/>
        <v>898380</v>
      </c>
      <c r="L553" s="19">
        <f t="shared" si="709"/>
        <v>165971762.99000001</v>
      </c>
      <c r="M553" s="19">
        <f t="shared" si="709"/>
        <v>0</v>
      </c>
      <c r="N553" s="19">
        <f t="shared" si="709"/>
        <v>0</v>
      </c>
      <c r="O553" s="19">
        <f t="shared" si="709"/>
        <v>0</v>
      </c>
      <c r="P553" s="19">
        <f t="shared" si="709"/>
        <v>165971762.99000001</v>
      </c>
      <c r="Q553" s="19">
        <f t="shared" si="709"/>
        <v>0</v>
      </c>
      <c r="R553" s="19">
        <f t="shared" si="709"/>
        <v>167225909.86000001</v>
      </c>
      <c r="S553" s="19">
        <f t="shared" si="709"/>
        <v>0</v>
      </c>
      <c r="T553" s="19">
        <f t="shared" si="709"/>
        <v>0</v>
      </c>
      <c r="U553" s="19">
        <f t="shared" si="709"/>
        <v>0</v>
      </c>
      <c r="V553" s="19">
        <f t="shared" si="709"/>
        <v>167225909.86000001</v>
      </c>
      <c r="W553" s="19">
        <f t="shared" si="709"/>
        <v>0</v>
      </c>
      <c r="X553" s="42"/>
    </row>
    <row r="554" spans="1:24" ht="48" outlineLevel="5" x14ac:dyDescent="0.2">
      <c r="A554" s="17" t="s">
        <v>32</v>
      </c>
      <c r="B554" s="18" t="s">
        <v>435</v>
      </c>
      <c r="C554" s="18" t="s">
        <v>17</v>
      </c>
      <c r="D554" s="18" t="s">
        <v>444</v>
      </c>
      <c r="E554" s="18"/>
      <c r="F554" s="19">
        <f>F555</f>
        <v>1900000</v>
      </c>
      <c r="G554" s="19">
        <f t="shared" ref="G554:K554" si="710">G555</f>
        <v>0</v>
      </c>
      <c r="H554" s="19">
        <f t="shared" si="710"/>
        <v>0</v>
      </c>
      <c r="I554" s="19">
        <f t="shared" si="710"/>
        <v>0</v>
      </c>
      <c r="J554" s="19">
        <f t="shared" si="710"/>
        <v>1900000</v>
      </c>
      <c r="K554" s="19">
        <f t="shared" si="710"/>
        <v>0</v>
      </c>
      <c r="L554" s="19">
        <f>L555</f>
        <v>0</v>
      </c>
      <c r="M554" s="19">
        <f t="shared" ref="M554:Q554" si="711">M555</f>
        <v>0</v>
      </c>
      <c r="N554" s="19">
        <f t="shared" si="711"/>
        <v>0</v>
      </c>
      <c r="O554" s="19">
        <f t="shared" si="711"/>
        <v>0</v>
      </c>
      <c r="P554" s="19">
        <f t="shared" si="711"/>
        <v>0</v>
      </c>
      <c r="Q554" s="19">
        <f t="shared" si="711"/>
        <v>0</v>
      </c>
      <c r="R554" s="19">
        <f>R555</f>
        <v>0</v>
      </c>
      <c r="S554" s="19">
        <f t="shared" ref="S554:W554" si="712">S555</f>
        <v>0</v>
      </c>
      <c r="T554" s="19">
        <f t="shared" si="712"/>
        <v>0</v>
      </c>
      <c r="U554" s="19">
        <f t="shared" si="712"/>
        <v>0</v>
      </c>
      <c r="V554" s="19">
        <f t="shared" si="712"/>
        <v>0</v>
      </c>
      <c r="W554" s="19">
        <f t="shared" si="712"/>
        <v>0</v>
      </c>
      <c r="X554" s="42"/>
    </row>
    <row r="555" spans="1:24" ht="36" outlineLevel="6" x14ac:dyDescent="0.2">
      <c r="A555" s="17" t="s">
        <v>124</v>
      </c>
      <c r="B555" s="18" t="s">
        <v>435</v>
      </c>
      <c r="C555" s="18" t="s">
        <v>17</v>
      </c>
      <c r="D555" s="18" t="s">
        <v>444</v>
      </c>
      <c r="E555" s="18" t="s">
        <v>125</v>
      </c>
      <c r="F555" s="19">
        <f>'[1]4.ведомства'!G441</f>
        <v>1900000</v>
      </c>
      <c r="G555" s="19">
        <f>'[1]4.ведомства'!H441</f>
        <v>0</v>
      </c>
      <c r="H555" s="19">
        <f>'[1]4.ведомства'!I441</f>
        <v>0</v>
      </c>
      <c r="I555" s="19">
        <f>'[1]4.ведомства'!J441</f>
        <v>0</v>
      </c>
      <c r="J555" s="19">
        <f>'[1]4.ведомства'!K441</f>
        <v>1900000</v>
      </c>
      <c r="K555" s="19">
        <f>'[1]4.ведомства'!L441</f>
        <v>0</v>
      </c>
      <c r="L555" s="19">
        <f>'[1]4.ведомства'!M441</f>
        <v>0</v>
      </c>
      <c r="M555" s="19">
        <f>'[1]4.ведомства'!N441</f>
        <v>0</v>
      </c>
      <c r="N555" s="19">
        <f>'[1]4.ведомства'!O441</f>
        <v>0</v>
      </c>
      <c r="O555" s="19">
        <f>'[1]4.ведомства'!P441</f>
        <v>0</v>
      </c>
      <c r="P555" s="19">
        <f>'[1]4.ведомства'!Q441</f>
        <v>0</v>
      </c>
      <c r="Q555" s="19">
        <f>'[1]4.ведомства'!R441</f>
        <v>0</v>
      </c>
      <c r="R555" s="19">
        <f>'[1]4.ведомства'!S441</f>
        <v>0</v>
      </c>
      <c r="S555" s="19">
        <f>'[1]4.ведомства'!T441</f>
        <v>0</v>
      </c>
      <c r="T555" s="19">
        <f>'[1]4.ведомства'!U441</f>
        <v>0</v>
      </c>
      <c r="U555" s="19">
        <f>'[1]4.ведомства'!V441</f>
        <v>0</v>
      </c>
      <c r="V555" s="19">
        <f>'[1]4.ведомства'!W441</f>
        <v>0</v>
      </c>
      <c r="W555" s="19">
        <f>'[1]4.ведомства'!X441</f>
        <v>0</v>
      </c>
      <c r="X555" s="42"/>
    </row>
    <row r="556" spans="1:24" ht="60" outlineLevel="6" x14ac:dyDescent="0.2">
      <c r="A556" s="17" t="s">
        <v>386</v>
      </c>
      <c r="B556" s="18" t="s">
        <v>435</v>
      </c>
      <c r="C556" s="18" t="s">
        <v>17</v>
      </c>
      <c r="D556" s="18" t="s">
        <v>445</v>
      </c>
      <c r="E556" s="18"/>
      <c r="F556" s="19">
        <f>F557</f>
        <v>0</v>
      </c>
      <c r="G556" s="19">
        <f t="shared" ref="G556:W556" si="713">G557</f>
        <v>0</v>
      </c>
      <c r="H556" s="19">
        <f t="shared" si="713"/>
        <v>8544140.6400000006</v>
      </c>
      <c r="I556" s="19">
        <f t="shared" si="713"/>
        <v>0</v>
      </c>
      <c r="J556" s="19">
        <f t="shared" si="713"/>
        <v>8544140.6400000006</v>
      </c>
      <c r="K556" s="19">
        <f t="shared" si="713"/>
        <v>0</v>
      </c>
      <c r="L556" s="19">
        <f t="shared" si="713"/>
        <v>0</v>
      </c>
      <c r="M556" s="19">
        <f t="shared" si="713"/>
        <v>0</v>
      </c>
      <c r="N556" s="19">
        <f t="shared" si="713"/>
        <v>0</v>
      </c>
      <c r="O556" s="19">
        <f t="shared" si="713"/>
        <v>0</v>
      </c>
      <c r="P556" s="19">
        <f t="shared" si="713"/>
        <v>0</v>
      </c>
      <c r="Q556" s="19">
        <f t="shared" si="713"/>
        <v>0</v>
      </c>
      <c r="R556" s="19">
        <f t="shared" si="713"/>
        <v>0</v>
      </c>
      <c r="S556" s="19">
        <f t="shared" si="713"/>
        <v>0</v>
      </c>
      <c r="T556" s="19">
        <f t="shared" si="713"/>
        <v>0</v>
      </c>
      <c r="U556" s="19">
        <f t="shared" si="713"/>
        <v>0</v>
      </c>
      <c r="V556" s="19">
        <f t="shared" si="713"/>
        <v>0</v>
      </c>
      <c r="W556" s="19">
        <f t="shared" si="713"/>
        <v>0</v>
      </c>
      <c r="X556" s="42"/>
    </row>
    <row r="557" spans="1:24" ht="36" outlineLevel="6" x14ac:dyDescent="0.2">
      <c r="A557" s="17" t="s">
        <v>124</v>
      </c>
      <c r="B557" s="18" t="s">
        <v>435</v>
      </c>
      <c r="C557" s="18" t="s">
        <v>17</v>
      </c>
      <c r="D557" s="18" t="s">
        <v>445</v>
      </c>
      <c r="E557" s="18" t="s">
        <v>125</v>
      </c>
      <c r="F557" s="19">
        <f>'[1]4.ведомства'!G443</f>
        <v>0</v>
      </c>
      <c r="G557" s="19">
        <f>'[1]4.ведомства'!H443</f>
        <v>0</v>
      </c>
      <c r="H557" s="19">
        <f>'[1]4.ведомства'!I443</f>
        <v>8544140.6400000006</v>
      </c>
      <c r="I557" s="19">
        <f>'[1]4.ведомства'!J443</f>
        <v>0</v>
      </c>
      <c r="J557" s="19">
        <f>'[1]4.ведомства'!K443</f>
        <v>8544140.6400000006</v>
      </c>
      <c r="K557" s="19">
        <f>'[1]4.ведомства'!L443</f>
        <v>0</v>
      </c>
      <c r="L557" s="19">
        <f>'[1]4.ведомства'!M443</f>
        <v>0</v>
      </c>
      <c r="M557" s="19">
        <f>'[1]4.ведомства'!N443</f>
        <v>0</v>
      </c>
      <c r="N557" s="19">
        <f>'[1]4.ведомства'!O443</f>
        <v>0</v>
      </c>
      <c r="O557" s="19">
        <f>'[1]4.ведомства'!P443</f>
        <v>0</v>
      </c>
      <c r="P557" s="19">
        <f>'[1]4.ведомства'!Q443</f>
        <v>0</v>
      </c>
      <c r="Q557" s="19">
        <f>'[1]4.ведомства'!R443</f>
        <v>0</v>
      </c>
      <c r="R557" s="19">
        <f>'[1]4.ведомства'!S443</f>
        <v>0</v>
      </c>
      <c r="S557" s="19">
        <f>'[1]4.ведомства'!T443</f>
        <v>0</v>
      </c>
      <c r="T557" s="19">
        <f>'[1]4.ведомства'!U443</f>
        <v>0</v>
      </c>
      <c r="U557" s="19">
        <f>'[1]4.ведомства'!V443</f>
        <v>0</v>
      </c>
      <c r="V557" s="19">
        <f>'[1]4.ведомства'!W443</f>
        <v>0</v>
      </c>
      <c r="W557" s="19">
        <f>'[1]4.ведомства'!X443</f>
        <v>0</v>
      </c>
      <c r="X557" s="42"/>
    </row>
    <row r="558" spans="1:24" ht="84" outlineLevel="6" x14ac:dyDescent="0.2">
      <c r="A558" s="17" t="s">
        <v>388</v>
      </c>
      <c r="B558" s="18" t="s">
        <v>435</v>
      </c>
      <c r="C558" s="18" t="s">
        <v>17</v>
      </c>
      <c r="D558" s="25" t="s">
        <v>446</v>
      </c>
      <c r="E558" s="18"/>
      <c r="F558" s="19">
        <f>F559</f>
        <v>898380</v>
      </c>
      <c r="G558" s="19">
        <f t="shared" ref="G558:W558" si="714">G559</f>
        <v>898380</v>
      </c>
      <c r="H558" s="19">
        <f t="shared" si="714"/>
        <v>0</v>
      </c>
      <c r="I558" s="19">
        <f t="shared" si="714"/>
        <v>0</v>
      </c>
      <c r="J558" s="19">
        <f t="shared" si="714"/>
        <v>898380</v>
      </c>
      <c r="K558" s="19">
        <f t="shared" si="714"/>
        <v>898380</v>
      </c>
      <c r="L558" s="19">
        <f t="shared" si="714"/>
        <v>0</v>
      </c>
      <c r="M558" s="19">
        <f t="shared" si="714"/>
        <v>0</v>
      </c>
      <c r="N558" s="19">
        <f t="shared" si="714"/>
        <v>0</v>
      </c>
      <c r="O558" s="19">
        <f t="shared" si="714"/>
        <v>0</v>
      </c>
      <c r="P558" s="19">
        <f t="shared" si="714"/>
        <v>0</v>
      </c>
      <c r="Q558" s="19">
        <f t="shared" si="714"/>
        <v>0</v>
      </c>
      <c r="R558" s="19">
        <f t="shared" si="714"/>
        <v>0</v>
      </c>
      <c r="S558" s="19">
        <f t="shared" si="714"/>
        <v>0</v>
      </c>
      <c r="T558" s="19">
        <f t="shared" si="714"/>
        <v>0</v>
      </c>
      <c r="U558" s="19">
        <f t="shared" si="714"/>
        <v>0</v>
      </c>
      <c r="V558" s="19">
        <f t="shared" si="714"/>
        <v>0</v>
      </c>
      <c r="W558" s="19">
        <f t="shared" si="714"/>
        <v>0</v>
      </c>
      <c r="X558" s="42"/>
    </row>
    <row r="559" spans="1:24" ht="36" outlineLevel="6" x14ac:dyDescent="0.2">
      <c r="A559" s="17" t="s">
        <v>124</v>
      </c>
      <c r="B559" s="18" t="s">
        <v>435</v>
      </c>
      <c r="C559" s="18" t="s">
        <v>17</v>
      </c>
      <c r="D559" s="25" t="s">
        <v>446</v>
      </c>
      <c r="E559" s="18" t="s">
        <v>125</v>
      </c>
      <c r="F559" s="19">
        <f>'[1]4.ведомства'!G445</f>
        <v>898380</v>
      </c>
      <c r="G559" s="19">
        <f>'[1]4.ведомства'!H445</f>
        <v>898380</v>
      </c>
      <c r="H559" s="19">
        <f>'[1]4.ведомства'!I445</f>
        <v>0</v>
      </c>
      <c r="I559" s="19">
        <f>'[1]4.ведомства'!J445</f>
        <v>0</v>
      </c>
      <c r="J559" s="19">
        <f>'[1]4.ведомства'!K445</f>
        <v>898380</v>
      </c>
      <c r="K559" s="19">
        <f>'[1]4.ведомства'!L445</f>
        <v>898380</v>
      </c>
      <c r="L559" s="19">
        <f>'[1]4.ведомства'!M445</f>
        <v>0</v>
      </c>
      <c r="M559" s="19">
        <f>'[1]4.ведомства'!N445</f>
        <v>0</v>
      </c>
      <c r="N559" s="19">
        <f>'[1]4.ведомства'!O445</f>
        <v>0</v>
      </c>
      <c r="O559" s="19">
        <f>'[1]4.ведомства'!P445</f>
        <v>0</v>
      </c>
      <c r="P559" s="19">
        <f>'[1]4.ведомства'!Q445</f>
        <v>0</v>
      </c>
      <c r="Q559" s="19">
        <f>'[1]4.ведомства'!R445</f>
        <v>0</v>
      </c>
      <c r="R559" s="19">
        <f>'[1]4.ведомства'!S445</f>
        <v>0</v>
      </c>
      <c r="S559" s="19">
        <f>'[1]4.ведомства'!T445</f>
        <v>0</v>
      </c>
      <c r="T559" s="19">
        <f>'[1]4.ведомства'!U445</f>
        <v>0</v>
      </c>
      <c r="U559" s="19">
        <f>'[1]4.ведомства'!V445</f>
        <v>0</v>
      </c>
      <c r="V559" s="19">
        <f>'[1]4.ведомства'!W445</f>
        <v>0</v>
      </c>
      <c r="W559" s="19">
        <f>'[1]4.ведомства'!X445</f>
        <v>0</v>
      </c>
      <c r="X559" s="42"/>
    </row>
    <row r="560" spans="1:24" ht="48" outlineLevel="5" x14ac:dyDescent="0.2">
      <c r="A560" s="17" t="s">
        <v>126</v>
      </c>
      <c r="B560" s="18" t="s">
        <v>435</v>
      </c>
      <c r="C560" s="18" t="s">
        <v>17</v>
      </c>
      <c r="D560" s="18" t="s">
        <v>447</v>
      </c>
      <c r="E560" s="18"/>
      <c r="F560" s="19">
        <f>F561</f>
        <v>143377662.99000001</v>
      </c>
      <c r="G560" s="19">
        <f t="shared" ref="G560:K560" si="715">G561</f>
        <v>0</v>
      </c>
      <c r="H560" s="19">
        <f t="shared" si="715"/>
        <v>1443267</v>
      </c>
      <c r="I560" s="19">
        <f t="shared" si="715"/>
        <v>0</v>
      </c>
      <c r="J560" s="19">
        <f t="shared" si="715"/>
        <v>144820929.99000001</v>
      </c>
      <c r="K560" s="19">
        <f t="shared" si="715"/>
        <v>0</v>
      </c>
      <c r="L560" s="19">
        <f>L561</f>
        <v>145886362.99000001</v>
      </c>
      <c r="M560" s="19">
        <f t="shared" ref="M560:Q560" si="716">M561</f>
        <v>0</v>
      </c>
      <c r="N560" s="19">
        <f t="shared" si="716"/>
        <v>0</v>
      </c>
      <c r="O560" s="19">
        <f t="shared" si="716"/>
        <v>0</v>
      </c>
      <c r="P560" s="19">
        <f t="shared" si="716"/>
        <v>145886362.99000001</v>
      </c>
      <c r="Q560" s="19">
        <f t="shared" si="716"/>
        <v>0</v>
      </c>
      <c r="R560" s="19">
        <f>R561</f>
        <v>147140509.86000001</v>
      </c>
      <c r="S560" s="19">
        <f t="shared" ref="S560:W560" si="717">S561</f>
        <v>0</v>
      </c>
      <c r="T560" s="19">
        <f t="shared" si="717"/>
        <v>0</v>
      </c>
      <c r="U560" s="19">
        <f t="shared" si="717"/>
        <v>0</v>
      </c>
      <c r="V560" s="19">
        <f t="shared" si="717"/>
        <v>147140509.86000001</v>
      </c>
      <c r="W560" s="19">
        <f t="shared" si="717"/>
        <v>0</v>
      </c>
      <c r="X560" s="42"/>
    </row>
    <row r="561" spans="1:24" ht="36" outlineLevel="6" x14ac:dyDescent="0.2">
      <c r="A561" s="26" t="s">
        <v>124</v>
      </c>
      <c r="B561" s="27" t="s">
        <v>435</v>
      </c>
      <c r="C561" s="27" t="s">
        <v>17</v>
      </c>
      <c r="D561" s="27" t="s">
        <v>447</v>
      </c>
      <c r="E561" s="27" t="s">
        <v>125</v>
      </c>
      <c r="F561" s="19">
        <f>'[1]4.ведомства'!G447</f>
        <v>143377662.99000001</v>
      </c>
      <c r="G561" s="19">
        <f>'[1]4.ведомства'!H447</f>
        <v>0</v>
      </c>
      <c r="H561" s="19">
        <f>'[1]4.ведомства'!I447</f>
        <v>1443267</v>
      </c>
      <c r="I561" s="19">
        <f>'[1]4.ведомства'!J447</f>
        <v>0</v>
      </c>
      <c r="J561" s="19">
        <f>'[1]4.ведомства'!K447</f>
        <v>144820929.99000001</v>
      </c>
      <c r="K561" s="19">
        <f>'[1]4.ведомства'!L447</f>
        <v>0</v>
      </c>
      <c r="L561" s="19">
        <f>'[1]4.ведомства'!M447</f>
        <v>145886362.99000001</v>
      </c>
      <c r="M561" s="19">
        <f>'[1]4.ведомства'!N447</f>
        <v>0</v>
      </c>
      <c r="N561" s="19">
        <f>'[1]4.ведомства'!O447</f>
        <v>0</v>
      </c>
      <c r="O561" s="19">
        <f>'[1]4.ведомства'!P447</f>
        <v>0</v>
      </c>
      <c r="P561" s="19">
        <f>'[1]4.ведомства'!Q447</f>
        <v>145886362.99000001</v>
      </c>
      <c r="Q561" s="19">
        <f>'[1]4.ведомства'!R447</f>
        <v>0</v>
      </c>
      <c r="R561" s="19">
        <f>'[1]4.ведомства'!S447</f>
        <v>147140509.86000001</v>
      </c>
      <c r="S561" s="19">
        <f>'[1]4.ведомства'!T447</f>
        <v>0</v>
      </c>
      <c r="T561" s="19">
        <f>'[1]4.ведомства'!U447</f>
        <v>0</v>
      </c>
      <c r="U561" s="19">
        <f>'[1]4.ведомства'!V447</f>
        <v>0</v>
      </c>
      <c r="V561" s="19">
        <f>'[1]4.ведомства'!W447</f>
        <v>147140509.86000001</v>
      </c>
      <c r="W561" s="19">
        <f>'[1]4.ведомства'!X447</f>
        <v>0</v>
      </c>
      <c r="X561" s="42"/>
    </row>
    <row r="562" spans="1:24" ht="24" outlineLevel="5" x14ac:dyDescent="0.2">
      <c r="A562" s="26" t="s">
        <v>448</v>
      </c>
      <c r="B562" s="27" t="s">
        <v>435</v>
      </c>
      <c r="C562" s="27" t="s">
        <v>17</v>
      </c>
      <c r="D562" s="27" t="s">
        <v>449</v>
      </c>
      <c r="E562" s="27"/>
      <c r="F562" s="19">
        <f>F563+F564</f>
        <v>20085400</v>
      </c>
      <c r="G562" s="19">
        <f t="shared" ref="G562:K562" si="718">G563+G564</f>
        <v>0</v>
      </c>
      <c r="H562" s="19">
        <f t="shared" si="718"/>
        <v>0</v>
      </c>
      <c r="I562" s="19">
        <f t="shared" si="718"/>
        <v>0</v>
      </c>
      <c r="J562" s="19">
        <f t="shared" si="718"/>
        <v>20085400</v>
      </c>
      <c r="K562" s="19">
        <f t="shared" si="718"/>
        <v>0</v>
      </c>
      <c r="L562" s="19">
        <f>L563+L564</f>
        <v>20085400</v>
      </c>
      <c r="M562" s="19">
        <f t="shared" ref="M562:Q562" si="719">M563+M564</f>
        <v>0</v>
      </c>
      <c r="N562" s="19">
        <f t="shared" si="719"/>
        <v>0</v>
      </c>
      <c r="O562" s="19">
        <f t="shared" si="719"/>
        <v>0</v>
      </c>
      <c r="P562" s="19">
        <f t="shared" si="719"/>
        <v>20085400</v>
      </c>
      <c r="Q562" s="19">
        <f t="shared" si="719"/>
        <v>0</v>
      </c>
      <c r="R562" s="19">
        <f>R563+R564</f>
        <v>20085400</v>
      </c>
      <c r="S562" s="19">
        <f t="shared" ref="S562:W562" si="720">S563+S564</f>
        <v>0</v>
      </c>
      <c r="T562" s="19">
        <f t="shared" si="720"/>
        <v>0</v>
      </c>
      <c r="U562" s="19">
        <f t="shared" si="720"/>
        <v>0</v>
      </c>
      <c r="V562" s="19">
        <f t="shared" si="720"/>
        <v>20085400</v>
      </c>
      <c r="W562" s="19">
        <f t="shared" si="720"/>
        <v>0</v>
      </c>
      <c r="X562" s="42"/>
    </row>
    <row r="563" spans="1:24" ht="24" outlineLevel="6" x14ac:dyDescent="0.2">
      <c r="A563" s="26" t="s">
        <v>30</v>
      </c>
      <c r="B563" s="27" t="s">
        <v>435</v>
      </c>
      <c r="C563" s="27" t="s">
        <v>17</v>
      </c>
      <c r="D563" s="27" t="s">
        <v>449</v>
      </c>
      <c r="E563" s="27" t="s">
        <v>31</v>
      </c>
      <c r="F563" s="19">
        <f>'[1]4.ведомства'!G449</f>
        <v>500000</v>
      </c>
      <c r="G563" s="19">
        <f>'[1]4.ведомства'!H449</f>
        <v>0</v>
      </c>
      <c r="H563" s="19">
        <f>'[1]4.ведомства'!I449</f>
        <v>0</v>
      </c>
      <c r="I563" s="19">
        <f>'[1]4.ведомства'!J449</f>
        <v>0</v>
      </c>
      <c r="J563" s="19">
        <f>'[1]4.ведомства'!K449</f>
        <v>500000</v>
      </c>
      <c r="K563" s="19">
        <f>'[1]4.ведомства'!L449</f>
        <v>0</v>
      </c>
      <c r="L563" s="19">
        <f>'[1]4.ведомства'!M449</f>
        <v>500000</v>
      </c>
      <c r="M563" s="19">
        <f>'[1]4.ведомства'!N449</f>
        <v>0</v>
      </c>
      <c r="N563" s="19">
        <f>'[1]4.ведомства'!O449</f>
        <v>0</v>
      </c>
      <c r="O563" s="19">
        <f>'[1]4.ведомства'!P449</f>
        <v>0</v>
      </c>
      <c r="P563" s="19">
        <f>'[1]4.ведомства'!Q449</f>
        <v>500000</v>
      </c>
      <c r="Q563" s="19">
        <f>'[1]4.ведомства'!R449</f>
        <v>0</v>
      </c>
      <c r="R563" s="19">
        <f>'[1]4.ведомства'!S449</f>
        <v>500000</v>
      </c>
      <c r="S563" s="19">
        <f>'[1]4.ведомства'!T449</f>
        <v>0</v>
      </c>
      <c r="T563" s="19">
        <f>'[1]4.ведомства'!U449</f>
        <v>0</v>
      </c>
      <c r="U563" s="19">
        <f>'[1]4.ведомства'!V449</f>
        <v>0</v>
      </c>
      <c r="V563" s="19">
        <f>'[1]4.ведомства'!W449</f>
        <v>500000</v>
      </c>
      <c r="W563" s="19">
        <f>'[1]4.ведомства'!X449</f>
        <v>0</v>
      </c>
      <c r="X563" s="42"/>
    </row>
    <row r="564" spans="1:24" ht="36" outlineLevel="6" x14ac:dyDescent="0.2">
      <c r="A564" s="26" t="s">
        <v>124</v>
      </c>
      <c r="B564" s="27" t="s">
        <v>435</v>
      </c>
      <c r="C564" s="27" t="s">
        <v>17</v>
      </c>
      <c r="D564" s="27" t="s">
        <v>449</v>
      </c>
      <c r="E564" s="27" t="s">
        <v>125</v>
      </c>
      <c r="F564" s="19">
        <f>'[1]4.ведомства'!G450</f>
        <v>19585400</v>
      </c>
      <c r="G564" s="19">
        <f>'[1]4.ведомства'!H450</f>
        <v>0</v>
      </c>
      <c r="H564" s="19">
        <f>'[1]4.ведомства'!I450</f>
        <v>0</v>
      </c>
      <c r="I564" s="19">
        <f>'[1]4.ведомства'!J450</f>
        <v>0</v>
      </c>
      <c r="J564" s="19">
        <f>'[1]4.ведомства'!K450</f>
        <v>19585400</v>
      </c>
      <c r="K564" s="19">
        <f>'[1]4.ведомства'!L450</f>
        <v>0</v>
      </c>
      <c r="L564" s="19">
        <f>'[1]4.ведомства'!M450</f>
        <v>19585400</v>
      </c>
      <c r="M564" s="19">
        <f>'[1]4.ведомства'!N450</f>
        <v>0</v>
      </c>
      <c r="N564" s="19">
        <f>'[1]4.ведомства'!O450</f>
        <v>0</v>
      </c>
      <c r="O564" s="19">
        <f>'[1]4.ведомства'!P450</f>
        <v>0</v>
      </c>
      <c r="P564" s="19">
        <f>'[1]4.ведомства'!Q450</f>
        <v>19585400</v>
      </c>
      <c r="Q564" s="19">
        <f>'[1]4.ведомства'!R450</f>
        <v>0</v>
      </c>
      <c r="R564" s="19">
        <f>'[1]4.ведомства'!S450</f>
        <v>19585400</v>
      </c>
      <c r="S564" s="19">
        <f>'[1]4.ведомства'!T450</f>
        <v>0</v>
      </c>
      <c r="T564" s="19">
        <f>'[1]4.ведомства'!U450</f>
        <v>0</v>
      </c>
      <c r="U564" s="19">
        <f>'[1]4.ведомства'!V450</f>
        <v>0</v>
      </c>
      <c r="V564" s="19">
        <f>'[1]4.ведомства'!W450</f>
        <v>19585400</v>
      </c>
      <c r="W564" s="19">
        <f>'[1]4.ведомства'!X450</f>
        <v>0</v>
      </c>
      <c r="X564" s="42"/>
    </row>
    <row r="565" spans="1:24" ht="24" outlineLevel="4" x14ac:dyDescent="0.2">
      <c r="A565" s="26" t="s">
        <v>450</v>
      </c>
      <c r="B565" s="27" t="s">
        <v>435</v>
      </c>
      <c r="C565" s="27" t="s">
        <v>17</v>
      </c>
      <c r="D565" s="27" t="s">
        <v>451</v>
      </c>
      <c r="E565" s="27"/>
      <c r="F565" s="19">
        <f>F566+F568</f>
        <v>28074327.309999999</v>
      </c>
      <c r="G565" s="19">
        <f t="shared" ref="G565:W565" si="721">G566+G568</f>
        <v>0</v>
      </c>
      <c r="H565" s="19">
        <f t="shared" si="721"/>
        <v>1962843.12</v>
      </c>
      <c r="I565" s="19">
        <f t="shared" si="721"/>
        <v>0</v>
      </c>
      <c r="J565" s="19">
        <f t="shared" si="721"/>
        <v>30037170.43</v>
      </c>
      <c r="K565" s="19">
        <f t="shared" si="721"/>
        <v>0</v>
      </c>
      <c r="L565" s="19">
        <f t="shared" si="721"/>
        <v>26529327.310000002</v>
      </c>
      <c r="M565" s="19">
        <f t="shared" si="721"/>
        <v>0</v>
      </c>
      <c r="N565" s="19">
        <f t="shared" si="721"/>
        <v>0</v>
      </c>
      <c r="O565" s="19">
        <f t="shared" si="721"/>
        <v>0</v>
      </c>
      <c r="P565" s="19">
        <f t="shared" si="721"/>
        <v>26529327.310000002</v>
      </c>
      <c r="Q565" s="19">
        <f t="shared" si="721"/>
        <v>0</v>
      </c>
      <c r="R565" s="19">
        <f t="shared" si="721"/>
        <v>27529327.309999999</v>
      </c>
      <c r="S565" s="19">
        <f t="shared" si="721"/>
        <v>0</v>
      </c>
      <c r="T565" s="19">
        <f t="shared" si="721"/>
        <v>0</v>
      </c>
      <c r="U565" s="19">
        <f t="shared" si="721"/>
        <v>0</v>
      </c>
      <c r="V565" s="19">
        <f t="shared" si="721"/>
        <v>27529327.309999999</v>
      </c>
      <c r="W565" s="19">
        <f t="shared" si="721"/>
        <v>0</v>
      </c>
      <c r="X565" s="42"/>
    </row>
    <row r="566" spans="1:24" ht="48" outlineLevel="5" x14ac:dyDescent="0.2">
      <c r="A566" s="26" t="s">
        <v>32</v>
      </c>
      <c r="B566" s="27" t="s">
        <v>435</v>
      </c>
      <c r="C566" s="27" t="s">
        <v>17</v>
      </c>
      <c r="D566" s="27" t="s">
        <v>452</v>
      </c>
      <c r="E566" s="27"/>
      <c r="F566" s="19">
        <f>F567</f>
        <v>545000</v>
      </c>
      <c r="G566" s="19">
        <f t="shared" ref="G566:K566" si="722">G567</f>
        <v>0</v>
      </c>
      <c r="H566" s="19">
        <f t="shared" si="722"/>
        <v>0</v>
      </c>
      <c r="I566" s="19">
        <f t="shared" si="722"/>
        <v>0</v>
      </c>
      <c r="J566" s="19">
        <f t="shared" si="722"/>
        <v>545000</v>
      </c>
      <c r="K566" s="19">
        <f t="shared" si="722"/>
        <v>0</v>
      </c>
      <c r="L566" s="19">
        <f>L567</f>
        <v>0</v>
      </c>
      <c r="M566" s="19">
        <f t="shared" ref="M566:Q566" si="723">M567</f>
        <v>0</v>
      </c>
      <c r="N566" s="19">
        <f t="shared" si="723"/>
        <v>0</v>
      </c>
      <c r="O566" s="19">
        <f t="shared" si="723"/>
        <v>0</v>
      </c>
      <c r="P566" s="19">
        <f t="shared" si="723"/>
        <v>0</v>
      </c>
      <c r="Q566" s="19">
        <f t="shared" si="723"/>
        <v>0</v>
      </c>
      <c r="R566" s="19">
        <f>R567</f>
        <v>0</v>
      </c>
      <c r="S566" s="19">
        <f t="shared" ref="S566:W566" si="724">S567</f>
        <v>0</v>
      </c>
      <c r="T566" s="19">
        <f t="shared" si="724"/>
        <v>0</v>
      </c>
      <c r="U566" s="19">
        <f t="shared" si="724"/>
        <v>0</v>
      </c>
      <c r="V566" s="19">
        <f t="shared" si="724"/>
        <v>0</v>
      </c>
      <c r="W566" s="19">
        <f t="shared" si="724"/>
        <v>0</v>
      </c>
      <c r="X566" s="42"/>
    </row>
    <row r="567" spans="1:24" ht="36" outlineLevel="6" x14ac:dyDescent="0.2">
      <c r="A567" s="26" t="s">
        <v>124</v>
      </c>
      <c r="B567" s="27" t="s">
        <v>435</v>
      </c>
      <c r="C567" s="27" t="s">
        <v>17</v>
      </c>
      <c r="D567" s="27" t="s">
        <v>452</v>
      </c>
      <c r="E567" s="27" t="s">
        <v>125</v>
      </c>
      <c r="F567" s="19">
        <f>'[1]4.ведомства'!G453</f>
        <v>545000</v>
      </c>
      <c r="G567" s="19">
        <f>'[1]4.ведомства'!H453</f>
        <v>0</v>
      </c>
      <c r="H567" s="19">
        <f>'[1]4.ведомства'!I453</f>
        <v>0</v>
      </c>
      <c r="I567" s="19">
        <f>'[1]4.ведомства'!J453</f>
        <v>0</v>
      </c>
      <c r="J567" s="19">
        <f>'[1]4.ведомства'!K453</f>
        <v>545000</v>
      </c>
      <c r="K567" s="19">
        <f>'[1]4.ведомства'!L453</f>
        <v>0</v>
      </c>
      <c r="L567" s="19">
        <f>'[1]4.ведомства'!M453</f>
        <v>0</v>
      </c>
      <c r="M567" s="19">
        <f>'[1]4.ведомства'!N453</f>
        <v>0</v>
      </c>
      <c r="N567" s="19">
        <f>'[1]4.ведомства'!O453</f>
        <v>0</v>
      </c>
      <c r="O567" s="19">
        <f>'[1]4.ведомства'!P453</f>
        <v>0</v>
      </c>
      <c r="P567" s="19">
        <f>'[1]4.ведомства'!Q453</f>
        <v>0</v>
      </c>
      <c r="Q567" s="19">
        <f>'[1]4.ведомства'!R453</f>
        <v>0</v>
      </c>
      <c r="R567" s="19">
        <f>'[1]4.ведомства'!S453</f>
        <v>0</v>
      </c>
      <c r="S567" s="19">
        <f>'[1]4.ведомства'!T453</f>
        <v>0</v>
      </c>
      <c r="T567" s="19">
        <f>'[1]4.ведомства'!U453</f>
        <v>0</v>
      </c>
      <c r="U567" s="19">
        <f>'[1]4.ведомства'!V453</f>
        <v>0</v>
      </c>
      <c r="V567" s="19">
        <f>'[1]4.ведомства'!W453</f>
        <v>0</v>
      </c>
      <c r="W567" s="19">
        <f>'[1]4.ведомства'!X453</f>
        <v>0</v>
      </c>
      <c r="X567" s="42"/>
    </row>
    <row r="568" spans="1:24" ht="48" outlineLevel="5" x14ac:dyDescent="0.2">
      <c r="A568" s="17" t="s">
        <v>126</v>
      </c>
      <c r="B568" s="27" t="s">
        <v>435</v>
      </c>
      <c r="C568" s="27" t="s">
        <v>17</v>
      </c>
      <c r="D568" s="27" t="s">
        <v>453</v>
      </c>
      <c r="E568" s="27"/>
      <c r="F568" s="19">
        <f>F569</f>
        <v>27529327.309999999</v>
      </c>
      <c r="G568" s="19">
        <f t="shared" ref="G568:K568" si="725">G569</f>
        <v>0</v>
      </c>
      <c r="H568" s="19">
        <f t="shared" si="725"/>
        <v>1962843.12</v>
      </c>
      <c r="I568" s="19">
        <f t="shared" si="725"/>
        <v>0</v>
      </c>
      <c r="J568" s="19">
        <f t="shared" si="725"/>
        <v>29492170.43</v>
      </c>
      <c r="K568" s="19">
        <f t="shared" si="725"/>
        <v>0</v>
      </c>
      <c r="L568" s="19">
        <f>L569</f>
        <v>26529327.310000002</v>
      </c>
      <c r="M568" s="19">
        <f t="shared" ref="M568:Q568" si="726">M569</f>
        <v>0</v>
      </c>
      <c r="N568" s="19">
        <f t="shared" si="726"/>
        <v>0</v>
      </c>
      <c r="O568" s="19">
        <f t="shared" si="726"/>
        <v>0</v>
      </c>
      <c r="P568" s="19">
        <f t="shared" si="726"/>
        <v>26529327.310000002</v>
      </c>
      <c r="Q568" s="19">
        <f t="shared" si="726"/>
        <v>0</v>
      </c>
      <c r="R568" s="19">
        <f>R569</f>
        <v>27529327.309999999</v>
      </c>
      <c r="S568" s="19">
        <f t="shared" ref="S568:W568" si="727">S569</f>
        <v>0</v>
      </c>
      <c r="T568" s="19">
        <f t="shared" si="727"/>
        <v>0</v>
      </c>
      <c r="U568" s="19">
        <f t="shared" si="727"/>
        <v>0</v>
      </c>
      <c r="V568" s="19">
        <f t="shared" si="727"/>
        <v>27529327.309999999</v>
      </c>
      <c r="W568" s="19">
        <f t="shared" si="727"/>
        <v>0</v>
      </c>
      <c r="X568" s="42"/>
    </row>
    <row r="569" spans="1:24" ht="36" outlineLevel="6" x14ac:dyDescent="0.2">
      <c r="A569" s="26" t="s">
        <v>124</v>
      </c>
      <c r="B569" s="27" t="s">
        <v>435</v>
      </c>
      <c r="C569" s="27" t="s">
        <v>17</v>
      </c>
      <c r="D569" s="27" t="s">
        <v>453</v>
      </c>
      <c r="E569" s="27" t="s">
        <v>125</v>
      </c>
      <c r="F569" s="19">
        <f>'[1]4.ведомства'!G455</f>
        <v>27529327.309999999</v>
      </c>
      <c r="G569" s="19">
        <f>'[1]4.ведомства'!H455</f>
        <v>0</v>
      </c>
      <c r="H569" s="19">
        <f>'[1]4.ведомства'!I455</f>
        <v>1962843.12</v>
      </c>
      <c r="I569" s="19">
        <f>'[1]4.ведомства'!J455</f>
        <v>0</v>
      </c>
      <c r="J569" s="19">
        <f>'[1]4.ведомства'!K455</f>
        <v>29492170.43</v>
      </c>
      <c r="K569" s="19">
        <f>'[1]4.ведомства'!L455</f>
        <v>0</v>
      </c>
      <c r="L569" s="19">
        <f>'[1]4.ведомства'!M455</f>
        <v>26529327.310000002</v>
      </c>
      <c r="M569" s="19">
        <f>'[1]4.ведомства'!N455</f>
        <v>0</v>
      </c>
      <c r="N569" s="19">
        <f>'[1]4.ведомства'!O455</f>
        <v>0</v>
      </c>
      <c r="O569" s="19">
        <f>'[1]4.ведомства'!P455</f>
        <v>0</v>
      </c>
      <c r="P569" s="19">
        <f>'[1]4.ведомства'!Q455</f>
        <v>26529327.310000002</v>
      </c>
      <c r="Q569" s="19">
        <f>'[1]4.ведомства'!R455</f>
        <v>0</v>
      </c>
      <c r="R569" s="19">
        <f>'[1]4.ведомства'!S455</f>
        <v>27529327.309999999</v>
      </c>
      <c r="S569" s="19">
        <f>'[1]4.ведомства'!T455</f>
        <v>0</v>
      </c>
      <c r="T569" s="19">
        <f>'[1]4.ведомства'!U455</f>
        <v>0</v>
      </c>
      <c r="U569" s="19">
        <f>'[1]4.ведомства'!V455</f>
        <v>0</v>
      </c>
      <c r="V569" s="19">
        <f>'[1]4.ведомства'!W455</f>
        <v>27529327.309999999</v>
      </c>
      <c r="W569" s="19">
        <f>'[1]4.ведомства'!X455</f>
        <v>0</v>
      </c>
      <c r="X569" s="42"/>
    </row>
    <row r="570" spans="1:24" ht="24" outlineLevel="4" x14ac:dyDescent="0.2">
      <c r="A570" s="26" t="s">
        <v>454</v>
      </c>
      <c r="B570" s="27" t="s">
        <v>435</v>
      </c>
      <c r="C570" s="27" t="s">
        <v>17</v>
      </c>
      <c r="D570" s="27" t="s">
        <v>455</v>
      </c>
      <c r="E570" s="27"/>
      <c r="F570" s="19">
        <f>F575+F573+F571+F577</f>
        <v>57292403.219999999</v>
      </c>
      <c r="G570" s="19">
        <f t="shared" ref="G570:W570" si="728">G575+G573+G571+G577</f>
        <v>55287168.289999999</v>
      </c>
      <c r="H570" s="19">
        <f t="shared" si="728"/>
        <v>0</v>
      </c>
      <c r="I570" s="19">
        <f t="shared" si="728"/>
        <v>0</v>
      </c>
      <c r="J570" s="19">
        <f t="shared" si="728"/>
        <v>57292403.219999999</v>
      </c>
      <c r="K570" s="19">
        <f t="shared" si="728"/>
        <v>55287168.289999999</v>
      </c>
      <c r="L570" s="19">
        <f t="shared" si="728"/>
        <v>0</v>
      </c>
      <c r="M570" s="19">
        <f t="shared" si="728"/>
        <v>0</v>
      </c>
      <c r="N570" s="19">
        <f t="shared" si="728"/>
        <v>0</v>
      </c>
      <c r="O570" s="19">
        <f t="shared" si="728"/>
        <v>0</v>
      </c>
      <c r="P570" s="19">
        <f t="shared" si="728"/>
        <v>0</v>
      </c>
      <c r="Q570" s="19">
        <f t="shared" si="728"/>
        <v>0</v>
      </c>
      <c r="R570" s="19">
        <f t="shared" si="728"/>
        <v>0</v>
      </c>
      <c r="S570" s="19">
        <f t="shared" si="728"/>
        <v>0</v>
      </c>
      <c r="T570" s="19">
        <f t="shared" si="728"/>
        <v>0</v>
      </c>
      <c r="U570" s="19">
        <f t="shared" si="728"/>
        <v>0</v>
      </c>
      <c r="V570" s="19">
        <f t="shared" si="728"/>
        <v>0</v>
      </c>
      <c r="W570" s="19">
        <f t="shared" si="728"/>
        <v>0</v>
      </c>
      <c r="X570" s="42"/>
    </row>
    <row r="571" spans="1:24" ht="36" outlineLevel="6" x14ac:dyDescent="0.2">
      <c r="A571" s="17" t="s">
        <v>456</v>
      </c>
      <c r="B571" s="18" t="s">
        <v>435</v>
      </c>
      <c r="C571" s="18" t="s">
        <v>17</v>
      </c>
      <c r="D571" s="18" t="s">
        <v>457</v>
      </c>
      <c r="E571" s="18"/>
      <c r="F571" s="19">
        <f>F572</f>
        <v>4418605.5</v>
      </c>
      <c r="G571" s="19">
        <f t="shared" ref="G571:W571" si="729">G572</f>
        <v>4263953.5</v>
      </c>
      <c r="H571" s="19">
        <f t="shared" si="729"/>
        <v>0</v>
      </c>
      <c r="I571" s="19">
        <f t="shared" si="729"/>
        <v>0</v>
      </c>
      <c r="J571" s="19">
        <f t="shared" si="729"/>
        <v>4418605.5</v>
      </c>
      <c r="K571" s="19">
        <f t="shared" si="729"/>
        <v>4263953.5</v>
      </c>
      <c r="L571" s="19">
        <f t="shared" si="729"/>
        <v>0</v>
      </c>
      <c r="M571" s="19">
        <f t="shared" si="729"/>
        <v>0</v>
      </c>
      <c r="N571" s="19">
        <f t="shared" si="729"/>
        <v>0</v>
      </c>
      <c r="O571" s="19">
        <f t="shared" si="729"/>
        <v>0</v>
      </c>
      <c r="P571" s="19">
        <f t="shared" si="729"/>
        <v>0</v>
      </c>
      <c r="Q571" s="19">
        <f t="shared" si="729"/>
        <v>0</v>
      </c>
      <c r="R571" s="19">
        <f t="shared" si="729"/>
        <v>0</v>
      </c>
      <c r="S571" s="19">
        <f t="shared" si="729"/>
        <v>0</v>
      </c>
      <c r="T571" s="19">
        <f t="shared" si="729"/>
        <v>0</v>
      </c>
      <c r="U571" s="19">
        <f t="shared" si="729"/>
        <v>0</v>
      </c>
      <c r="V571" s="19">
        <f t="shared" si="729"/>
        <v>0</v>
      </c>
      <c r="W571" s="19">
        <f t="shared" si="729"/>
        <v>0</v>
      </c>
      <c r="X571" s="42"/>
    </row>
    <row r="572" spans="1:24" ht="36" outlineLevel="6" x14ac:dyDescent="0.2">
      <c r="A572" s="17" t="s">
        <v>124</v>
      </c>
      <c r="B572" s="18" t="s">
        <v>435</v>
      </c>
      <c r="C572" s="18" t="s">
        <v>17</v>
      </c>
      <c r="D572" s="18" t="s">
        <v>457</v>
      </c>
      <c r="E572" s="18" t="s">
        <v>125</v>
      </c>
      <c r="F572" s="19">
        <f>'[1]4.ведомства'!G458</f>
        <v>4418605.5</v>
      </c>
      <c r="G572" s="19">
        <f>'[1]4.ведомства'!H458</f>
        <v>4263953.5</v>
      </c>
      <c r="H572" s="19">
        <f>'[1]4.ведомства'!I458</f>
        <v>0</v>
      </c>
      <c r="I572" s="19">
        <f>'[1]4.ведомства'!J458</f>
        <v>0</v>
      </c>
      <c r="J572" s="19">
        <f>'[1]4.ведомства'!K458</f>
        <v>4418605.5</v>
      </c>
      <c r="K572" s="19">
        <f>'[1]4.ведомства'!L458</f>
        <v>4263953.5</v>
      </c>
      <c r="L572" s="19">
        <f>'[1]4.ведомства'!M458</f>
        <v>0</v>
      </c>
      <c r="M572" s="19">
        <f>'[1]4.ведомства'!N458</f>
        <v>0</v>
      </c>
      <c r="N572" s="19">
        <f>'[1]4.ведомства'!O458</f>
        <v>0</v>
      </c>
      <c r="O572" s="19">
        <f>'[1]4.ведомства'!P458</f>
        <v>0</v>
      </c>
      <c r="P572" s="19">
        <f>'[1]4.ведомства'!Q458</f>
        <v>0</v>
      </c>
      <c r="Q572" s="19">
        <f>'[1]4.ведомства'!R458</f>
        <v>0</v>
      </c>
      <c r="R572" s="19">
        <f>'[1]4.ведомства'!S458</f>
        <v>0</v>
      </c>
      <c r="S572" s="19">
        <f>'[1]4.ведомства'!T458</f>
        <v>0</v>
      </c>
      <c r="T572" s="19">
        <f>'[1]4.ведомства'!U458</f>
        <v>0</v>
      </c>
      <c r="U572" s="19">
        <f>'[1]4.ведомства'!V458</f>
        <v>0</v>
      </c>
      <c r="V572" s="19">
        <f>'[1]4.ведомства'!W458</f>
        <v>0</v>
      </c>
      <c r="W572" s="19">
        <f>'[1]4.ведомства'!X458</f>
        <v>0</v>
      </c>
      <c r="X572" s="42"/>
    </row>
    <row r="573" spans="1:24" outlineLevel="4" x14ac:dyDescent="0.2">
      <c r="A573" s="28" t="s">
        <v>458</v>
      </c>
      <c r="B573" s="25" t="s">
        <v>435</v>
      </c>
      <c r="C573" s="25" t="s">
        <v>17</v>
      </c>
      <c r="D573" s="25" t="s">
        <v>459</v>
      </c>
      <c r="E573" s="25"/>
      <c r="F573" s="19">
        <f>F574</f>
        <v>15000000</v>
      </c>
      <c r="G573" s="19">
        <f t="shared" ref="G573:W573" si="730">G574</f>
        <v>14475000</v>
      </c>
      <c r="H573" s="19">
        <f t="shared" si="730"/>
        <v>0</v>
      </c>
      <c r="I573" s="19">
        <f t="shared" si="730"/>
        <v>0</v>
      </c>
      <c r="J573" s="19">
        <f t="shared" si="730"/>
        <v>15000000</v>
      </c>
      <c r="K573" s="19">
        <f t="shared" si="730"/>
        <v>14475000</v>
      </c>
      <c r="L573" s="19">
        <f t="shared" si="730"/>
        <v>0</v>
      </c>
      <c r="M573" s="19">
        <f t="shared" si="730"/>
        <v>0</v>
      </c>
      <c r="N573" s="19">
        <f t="shared" si="730"/>
        <v>0</v>
      </c>
      <c r="O573" s="19">
        <f t="shared" si="730"/>
        <v>0</v>
      </c>
      <c r="P573" s="19">
        <f t="shared" si="730"/>
        <v>0</v>
      </c>
      <c r="Q573" s="19">
        <f t="shared" si="730"/>
        <v>0</v>
      </c>
      <c r="R573" s="19">
        <f t="shared" si="730"/>
        <v>0</v>
      </c>
      <c r="S573" s="19">
        <f t="shared" si="730"/>
        <v>0</v>
      </c>
      <c r="T573" s="19">
        <f t="shared" si="730"/>
        <v>0</v>
      </c>
      <c r="U573" s="19">
        <f t="shared" si="730"/>
        <v>0</v>
      </c>
      <c r="V573" s="19">
        <f t="shared" si="730"/>
        <v>0</v>
      </c>
      <c r="W573" s="19">
        <f t="shared" si="730"/>
        <v>0</v>
      </c>
      <c r="X573" s="42"/>
    </row>
    <row r="574" spans="1:24" ht="36" outlineLevel="4" x14ac:dyDescent="0.2">
      <c r="A574" s="28" t="s">
        <v>124</v>
      </c>
      <c r="B574" s="25" t="s">
        <v>435</v>
      </c>
      <c r="C574" s="25" t="s">
        <v>17</v>
      </c>
      <c r="D574" s="25" t="s">
        <v>459</v>
      </c>
      <c r="E574" s="25" t="s">
        <v>125</v>
      </c>
      <c r="F574" s="19">
        <f>'[1]4.ведомства'!G460</f>
        <v>15000000</v>
      </c>
      <c r="G574" s="19">
        <f>'[1]4.ведомства'!H460</f>
        <v>14475000</v>
      </c>
      <c r="H574" s="19">
        <f>'[1]4.ведомства'!I460</f>
        <v>0</v>
      </c>
      <c r="I574" s="19">
        <f>'[1]4.ведомства'!J460</f>
        <v>0</v>
      </c>
      <c r="J574" s="19">
        <f>'[1]4.ведомства'!K460</f>
        <v>15000000</v>
      </c>
      <c r="K574" s="19">
        <f>'[1]4.ведомства'!L460</f>
        <v>14475000</v>
      </c>
      <c r="L574" s="19">
        <f>'[1]4.ведомства'!M460</f>
        <v>0</v>
      </c>
      <c r="M574" s="19">
        <f>'[1]4.ведомства'!N460</f>
        <v>0</v>
      </c>
      <c r="N574" s="19">
        <f>'[1]4.ведомства'!O460</f>
        <v>0</v>
      </c>
      <c r="O574" s="19">
        <f>'[1]4.ведомства'!P460</f>
        <v>0</v>
      </c>
      <c r="P574" s="19">
        <f>'[1]4.ведомства'!Q460</f>
        <v>0</v>
      </c>
      <c r="Q574" s="19">
        <f>'[1]4.ведомства'!R460</f>
        <v>0</v>
      </c>
      <c r="R574" s="19">
        <f>'[1]4.ведомства'!S460</f>
        <v>0</v>
      </c>
      <c r="S574" s="19">
        <f>'[1]4.ведомства'!T460</f>
        <v>0</v>
      </c>
      <c r="T574" s="19">
        <f>'[1]4.ведомства'!U460</f>
        <v>0</v>
      </c>
      <c r="U574" s="19">
        <f>'[1]4.ведомства'!V460</f>
        <v>0</v>
      </c>
      <c r="V574" s="19">
        <f>'[1]4.ведомства'!W460</f>
        <v>0</v>
      </c>
      <c r="W574" s="19">
        <f>'[1]4.ведомства'!X460</f>
        <v>0</v>
      </c>
      <c r="X574" s="42"/>
    </row>
    <row r="575" spans="1:24" ht="24" outlineLevel="5" x14ac:dyDescent="0.2">
      <c r="A575" s="26" t="s">
        <v>460</v>
      </c>
      <c r="B575" s="27" t="s">
        <v>435</v>
      </c>
      <c r="C575" s="27" t="s">
        <v>17</v>
      </c>
      <c r="D575" s="27" t="s">
        <v>461</v>
      </c>
      <c r="E575" s="27"/>
      <c r="F575" s="19">
        <f>F576</f>
        <v>36444883.719999999</v>
      </c>
      <c r="G575" s="19">
        <f t="shared" ref="G575:K575" si="731">G576</f>
        <v>35169312.789999999</v>
      </c>
      <c r="H575" s="19">
        <f t="shared" si="731"/>
        <v>0</v>
      </c>
      <c r="I575" s="19">
        <f t="shared" si="731"/>
        <v>0</v>
      </c>
      <c r="J575" s="19">
        <f t="shared" si="731"/>
        <v>36444883.719999999</v>
      </c>
      <c r="K575" s="19">
        <f t="shared" si="731"/>
        <v>35169312.789999999</v>
      </c>
      <c r="L575" s="19">
        <f>L576</f>
        <v>0</v>
      </c>
      <c r="M575" s="19">
        <f t="shared" ref="M575:Q575" si="732">M576</f>
        <v>0</v>
      </c>
      <c r="N575" s="19">
        <f t="shared" si="732"/>
        <v>0</v>
      </c>
      <c r="O575" s="19">
        <f t="shared" si="732"/>
        <v>0</v>
      </c>
      <c r="P575" s="19">
        <f t="shared" si="732"/>
        <v>0</v>
      </c>
      <c r="Q575" s="19">
        <f t="shared" si="732"/>
        <v>0</v>
      </c>
      <c r="R575" s="19">
        <f>R576</f>
        <v>0</v>
      </c>
      <c r="S575" s="19">
        <f t="shared" ref="S575:W575" si="733">S576</f>
        <v>0</v>
      </c>
      <c r="T575" s="19">
        <f t="shared" si="733"/>
        <v>0</v>
      </c>
      <c r="U575" s="19">
        <f t="shared" si="733"/>
        <v>0</v>
      </c>
      <c r="V575" s="19">
        <f t="shared" si="733"/>
        <v>0</v>
      </c>
      <c r="W575" s="19">
        <f t="shared" si="733"/>
        <v>0</v>
      </c>
      <c r="X575" s="42"/>
    </row>
    <row r="576" spans="1:24" ht="36" outlineLevel="6" x14ac:dyDescent="0.2">
      <c r="A576" s="17" t="s">
        <v>124</v>
      </c>
      <c r="B576" s="18" t="s">
        <v>435</v>
      </c>
      <c r="C576" s="18" t="s">
        <v>17</v>
      </c>
      <c r="D576" s="18" t="s">
        <v>461</v>
      </c>
      <c r="E576" s="18" t="s">
        <v>125</v>
      </c>
      <c r="F576" s="19">
        <f>'[1]4.ведомства'!G462</f>
        <v>36444883.719999999</v>
      </c>
      <c r="G576" s="19">
        <f>'[1]4.ведомства'!H462</f>
        <v>35169312.789999999</v>
      </c>
      <c r="H576" s="19">
        <f>'[1]4.ведомства'!I462</f>
        <v>0</v>
      </c>
      <c r="I576" s="19">
        <f>'[1]4.ведомства'!J462</f>
        <v>0</v>
      </c>
      <c r="J576" s="19">
        <f>'[1]4.ведомства'!K462</f>
        <v>36444883.719999999</v>
      </c>
      <c r="K576" s="19">
        <f>'[1]4.ведомства'!L462</f>
        <v>35169312.789999999</v>
      </c>
      <c r="L576" s="19">
        <f>'[1]4.ведомства'!M462</f>
        <v>0</v>
      </c>
      <c r="M576" s="19">
        <f>'[1]4.ведомства'!N462</f>
        <v>0</v>
      </c>
      <c r="N576" s="19">
        <f>'[1]4.ведомства'!O462</f>
        <v>0</v>
      </c>
      <c r="O576" s="19">
        <f>'[1]4.ведомства'!P462</f>
        <v>0</v>
      </c>
      <c r="P576" s="19">
        <f>'[1]4.ведомства'!Q462</f>
        <v>0</v>
      </c>
      <c r="Q576" s="19">
        <f>'[1]4.ведомства'!R462</f>
        <v>0</v>
      </c>
      <c r="R576" s="19">
        <f>'[1]4.ведомства'!S462</f>
        <v>0</v>
      </c>
      <c r="S576" s="19">
        <f>'[1]4.ведомства'!T462</f>
        <v>0</v>
      </c>
      <c r="T576" s="19">
        <f>'[1]4.ведомства'!U462</f>
        <v>0</v>
      </c>
      <c r="U576" s="19">
        <f>'[1]4.ведомства'!V462</f>
        <v>0</v>
      </c>
      <c r="V576" s="19">
        <f>'[1]4.ведомства'!W462</f>
        <v>0</v>
      </c>
      <c r="W576" s="19">
        <f>'[1]4.ведомства'!X462</f>
        <v>0</v>
      </c>
      <c r="X576" s="42"/>
    </row>
    <row r="577" spans="1:24" ht="22.5" outlineLevel="6" x14ac:dyDescent="0.2">
      <c r="A577" s="29" t="s">
        <v>462</v>
      </c>
      <c r="B577" s="27" t="s">
        <v>435</v>
      </c>
      <c r="C577" s="27" t="s">
        <v>17</v>
      </c>
      <c r="D577" s="18" t="s">
        <v>463</v>
      </c>
      <c r="E577" s="27"/>
      <c r="F577" s="19">
        <f>F578</f>
        <v>1428914</v>
      </c>
      <c r="G577" s="19">
        <f t="shared" ref="G577:W577" si="734">G578</f>
        <v>1378902</v>
      </c>
      <c r="H577" s="19">
        <f t="shared" si="734"/>
        <v>0</v>
      </c>
      <c r="I577" s="19">
        <f t="shared" si="734"/>
        <v>0</v>
      </c>
      <c r="J577" s="19">
        <f t="shared" si="734"/>
        <v>1428914</v>
      </c>
      <c r="K577" s="19">
        <f t="shared" si="734"/>
        <v>1378902</v>
      </c>
      <c r="L577" s="19">
        <f t="shared" si="734"/>
        <v>0</v>
      </c>
      <c r="M577" s="19">
        <f t="shared" si="734"/>
        <v>0</v>
      </c>
      <c r="N577" s="19">
        <f t="shared" si="734"/>
        <v>0</v>
      </c>
      <c r="O577" s="19">
        <f t="shared" si="734"/>
        <v>0</v>
      </c>
      <c r="P577" s="19">
        <f t="shared" si="734"/>
        <v>0</v>
      </c>
      <c r="Q577" s="19">
        <f t="shared" si="734"/>
        <v>0</v>
      </c>
      <c r="R577" s="19">
        <f t="shared" si="734"/>
        <v>0</v>
      </c>
      <c r="S577" s="19">
        <f t="shared" si="734"/>
        <v>0</v>
      </c>
      <c r="T577" s="19">
        <f t="shared" si="734"/>
        <v>0</v>
      </c>
      <c r="U577" s="19">
        <f t="shared" si="734"/>
        <v>0</v>
      </c>
      <c r="V577" s="19">
        <f t="shared" si="734"/>
        <v>0</v>
      </c>
      <c r="W577" s="19">
        <f t="shared" si="734"/>
        <v>0</v>
      </c>
      <c r="X577" s="42"/>
    </row>
    <row r="578" spans="1:24" ht="36" outlineLevel="6" x14ac:dyDescent="0.2">
      <c r="A578" s="26" t="s">
        <v>124</v>
      </c>
      <c r="B578" s="27" t="s">
        <v>435</v>
      </c>
      <c r="C578" s="27" t="s">
        <v>17</v>
      </c>
      <c r="D578" s="18" t="s">
        <v>463</v>
      </c>
      <c r="E578" s="27" t="s">
        <v>125</v>
      </c>
      <c r="F578" s="19">
        <f>'[1]4.ведомства'!G464</f>
        <v>1428914</v>
      </c>
      <c r="G578" s="19">
        <f>'[1]4.ведомства'!H464</f>
        <v>1378902</v>
      </c>
      <c r="H578" s="19">
        <f>'[1]4.ведомства'!I464</f>
        <v>0</v>
      </c>
      <c r="I578" s="19">
        <f>'[1]4.ведомства'!J464</f>
        <v>0</v>
      </c>
      <c r="J578" s="19">
        <f>'[1]4.ведомства'!K464</f>
        <v>1428914</v>
      </c>
      <c r="K578" s="19">
        <f>'[1]4.ведомства'!L464</f>
        <v>1378902</v>
      </c>
      <c r="L578" s="19">
        <f>'[1]4.ведомства'!M464</f>
        <v>0</v>
      </c>
      <c r="M578" s="19">
        <f>'[1]4.ведомства'!N464</f>
        <v>0</v>
      </c>
      <c r="N578" s="19">
        <f>'[1]4.ведомства'!O464</f>
        <v>0</v>
      </c>
      <c r="O578" s="19">
        <f>'[1]4.ведомства'!P464</f>
        <v>0</v>
      </c>
      <c r="P578" s="19">
        <f>'[1]4.ведомства'!Q464</f>
        <v>0</v>
      </c>
      <c r="Q578" s="19">
        <f>'[1]4.ведомства'!R464</f>
        <v>0</v>
      </c>
      <c r="R578" s="19">
        <f>'[1]4.ведомства'!S464</f>
        <v>0</v>
      </c>
      <c r="S578" s="19">
        <f>'[1]4.ведомства'!T464</f>
        <v>0</v>
      </c>
      <c r="T578" s="19">
        <f>'[1]4.ведомства'!U464</f>
        <v>0</v>
      </c>
      <c r="U578" s="19">
        <f>'[1]4.ведомства'!V464</f>
        <v>0</v>
      </c>
      <c r="V578" s="19">
        <f>'[1]4.ведомства'!W464</f>
        <v>0</v>
      </c>
      <c r="W578" s="19">
        <f>'[1]4.ведомства'!X464</f>
        <v>0</v>
      </c>
      <c r="X578" s="42"/>
    </row>
    <row r="579" spans="1:24" ht="24" outlineLevel="1" x14ac:dyDescent="0.2">
      <c r="A579" s="17" t="s">
        <v>464</v>
      </c>
      <c r="B579" s="18" t="s">
        <v>435</v>
      </c>
      <c r="C579" s="18" t="s">
        <v>56</v>
      </c>
      <c r="D579" s="18"/>
      <c r="E579" s="18"/>
      <c r="F579" s="19">
        <f>F589+F580</f>
        <v>74648107.870000005</v>
      </c>
      <c r="G579" s="19">
        <f t="shared" ref="G579:W579" si="735">G589+G580</f>
        <v>0</v>
      </c>
      <c r="H579" s="19">
        <f t="shared" si="735"/>
        <v>-6212638.4299999997</v>
      </c>
      <c r="I579" s="19">
        <f t="shared" si="735"/>
        <v>0</v>
      </c>
      <c r="J579" s="19">
        <f t="shared" si="735"/>
        <v>68435469.439999998</v>
      </c>
      <c r="K579" s="19">
        <f t="shared" si="735"/>
        <v>0</v>
      </c>
      <c r="L579" s="19">
        <f t="shared" si="735"/>
        <v>63873099.949999996</v>
      </c>
      <c r="M579" s="19">
        <f t="shared" si="735"/>
        <v>0</v>
      </c>
      <c r="N579" s="19">
        <f t="shared" si="735"/>
        <v>0</v>
      </c>
      <c r="O579" s="19">
        <f t="shared" si="735"/>
        <v>0</v>
      </c>
      <c r="P579" s="19">
        <f t="shared" si="735"/>
        <v>63873099.949999996</v>
      </c>
      <c r="Q579" s="19">
        <f t="shared" si="735"/>
        <v>0</v>
      </c>
      <c r="R579" s="19">
        <f t="shared" si="735"/>
        <v>63873099.949999996</v>
      </c>
      <c r="S579" s="19">
        <f t="shared" si="735"/>
        <v>0</v>
      </c>
      <c r="T579" s="19">
        <f t="shared" si="735"/>
        <v>0</v>
      </c>
      <c r="U579" s="19">
        <f t="shared" si="735"/>
        <v>0</v>
      </c>
      <c r="V579" s="19">
        <f t="shared" si="735"/>
        <v>63873099.949999996</v>
      </c>
      <c r="W579" s="19">
        <f t="shared" si="735"/>
        <v>0</v>
      </c>
      <c r="X579" s="42"/>
    </row>
    <row r="580" spans="1:24" ht="36" outlineLevel="2" x14ac:dyDescent="0.2">
      <c r="A580" s="17" t="s">
        <v>20</v>
      </c>
      <c r="B580" s="18" t="s">
        <v>435</v>
      </c>
      <c r="C580" s="18" t="s">
        <v>56</v>
      </c>
      <c r="D580" s="18" t="s">
        <v>21</v>
      </c>
      <c r="E580" s="18"/>
      <c r="F580" s="19">
        <f>F581</f>
        <v>7828942.54</v>
      </c>
      <c r="G580" s="19">
        <f t="shared" ref="G580:K580" si="736">G581</f>
        <v>0</v>
      </c>
      <c r="H580" s="19">
        <f t="shared" si="736"/>
        <v>1953675.4</v>
      </c>
      <c r="I580" s="19">
        <f t="shared" si="736"/>
        <v>0</v>
      </c>
      <c r="J580" s="19">
        <f t="shared" si="736"/>
        <v>9782617.9399999995</v>
      </c>
      <c r="K580" s="19">
        <f t="shared" si="736"/>
        <v>0</v>
      </c>
      <c r="L580" s="19">
        <f>L581</f>
        <v>7828942.54</v>
      </c>
      <c r="M580" s="19">
        <f t="shared" ref="M580:Q580" si="737">M581</f>
        <v>0</v>
      </c>
      <c r="N580" s="19">
        <f t="shared" si="737"/>
        <v>0</v>
      </c>
      <c r="O580" s="19">
        <f t="shared" si="737"/>
        <v>0</v>
      </c>
      <c r="P580" s="19">
        <f t="shared" si="737"/>
        <v>7828942.54</v>
      </c>
      <c r="Q580" s="19">
        <f t="shared" si="737"/>
        <v>0</v>
      </c>
      <c r="R580" s="19">
        <f>R581</f>
        <v>7828942.54</v>
      </c>
      <c r="S580" s="19">
        <f t="shared" ref="S580:W580" si="738">S581</f>
        <v>0</v>
      </c>
      <c r="T580" s="19">
        <f t="shared" si="738"/>
        <v>0</v>
      </c>
      <c r="U580" s="19">
        <f t="shared" si="738"/>
        <v>0</v>
      </c>
      <c r="V580" s="19">
        <f t="shared" si="738"/>
        <v>7828942.54</v>
      </c>
      <c r="W580" s="19">
        <f t="shared" si="738"/>
        <v>0</v>
      </c>
      <c r="X580" s="42"/>
    </row>
    <row r="581" spans="1:24" ht="24" outlineLevel="4" x14ac:dyDescent="0.2">
      <c r="A581" s="17" t="s">
        <v>22</v>
      </c>
      <c r="B581" s="18" t="s">
        <v>435</v>
      </c>
      <c r="C581" s="18" t="s">
        <v>56</v>
      </c>
      <c r="D581" s="18" t="s">
        <v>23</v>
      </c>
      <c r="E581" s="18"/>
      <c r="F581" s="19">
        <f t="shared" ref="F581:W581" si="739">F582+F584+F587</f>
        <v>7828942.54</v>
      </c>
      <c r="G581" s="19">
        <f t="shared" si="739"/>
        <v>0</v>
      </c>
      <c r="H581" s="19">
        <f t="shared" si="739"/>
        <v>1953675.4</v>
      </c>
      <c r="I581" s="19">
        <f t="shared" si="739"/>
        <v>0</v>
      </c>
      <c r="J581" s="19">
        <f t="shared" si="739"/>
        <v>9782617.9399999995</v>
      </c>
      <c r="K581" s="19">
        <f t="shared" si="739"/>
        <v>0</v>
      </c>
      <c r="L581" s="19">
        <f t="shared" si="739"/>
        <v>7828942.54</v>
      </c>
      <c r="M581" s="19">
        <f t="shared" si="739"/>
        <v>0</v>
      </c>
      <c r="N581" s="19">
        <f t="shared" si="739"/>
        <v>0</v>
      </c>
      <c r="O581" s="19">
        <f t="shared" si="739"/>
        <v>0</v>
      </c>
      <c r="P581" s="19">
        <f t="shared" si="739"/>
        <v>7828942.54</v>
      </c>
      <c r="Q581" s="19">
        <f t="shared" si="739"/>
        <v>0</v>
      </c>
      <c r="R581" s="19">
        <f t="shared" si="739"/>
        <v>7828942.54</v>
      </c>
      <c r="S581" s="19">
        <f t="shared" si="739"/>
        <v>0</v>
      </c>
      <c r="T581" s="19">
        <f t="shared" si="739"/>
        <v>0</v>
      </c>
      <c r="U581" s="19">
        <f t="shared" si="739"/>
        <v>0</v>
      </c>
      <c r="V581" s="19">
        <f t="shared" si="739"/>
        <v>7828942.54</v>
      </c>
      <c r="W581" s="19">
        <f t="shared" si="739"/>
        <v>0</v>
      </c>
      <c r="X581" s="42"/>
    </row>
    <row r="582" spans="1:24" ht="24" outlineLevel="5" x14ac:dyDescent="0.2">
      <c r="A582" s="17" t="s">
        <v>48</v>
      </c>
      <c r="B582" s="18" t="s">
        <v>435</v>
      </c>
      <c r="C582" s="18" t="s">
        <v>56</v>
      </c>
      <c r="D582" s="18" t="s">
        <v>57</v>
      </c>
      <c r="E582" s="18"/>
      <c r="F582" s="19">
        <f>F583</f>
        <v>7622342.54</v>
      </c>
      <c r="G582" s="19">
        <f t="shared" ref="G582:K582" si="740">G583</f>
        <v>0</v>
      </c>
      <c r="H582" s="19">
        <f t="shared" si="740"/>
        <v>1953675.4</v>
      </c>
      <c r="I582" s="19">
        <f t="shared" si="740"/>
        <v>0</v>
      </c>
      <c r="J582" s="19">
        <f t="shared" si="740"/>
        <v>9576017.9399999995</v>
      </c>
      <c r="K582" s="19">
        <f t="shared" si="740"/>
        <v>0</v>
      </c>
      <c r="L582" s="19">
        <f>L583</f>
        <v>7622342.54</v>
      </c>
      <c r="M582" s="19">
        <f t="shared" ref="M582:Q582" si="741">M583</f>
        <v>0</v>
      </c>
      <c r="N582" s="19">
        <f t="shared" si="741"/>
        <v>0</v>
      </c>
      <c r="O582" s="19">
        <f t="shared" si="741"/>
        <v>0</v>
      </c>
      <c r="P582" s="19">
        <f t="shared" si="741"/>
        <v>7622342.54</v>
      </c>
      <c r="Q582" s="19">
        <f t="shared" si="741"/>
        <v>0</v>
      </c>
      <c r="R582" s="19">
        <f>R583</f>
        <v>7622342.54</v>
      </c>
      <c r="S582" s="19">
        <f t="shared" ref="S582:W582" si="742">S583</f>
        <v>0</v>
      </c>
      <c r="T582" s="19">
        <f t="shared" si="742"/>
        <v>0</v>
      </c>
      <c r="U582" s="19">
        <f t="shared" si="742"/>
        <v>0</v>
      </c>
      <c r="V582" s="19">
        <f t="shared" si="742"/>
        <v>7622342.54</v>
      </c>
      <c r="W582" s="19">
        <f t="shared" si="742"/>
        <v>0</v>
      </c>
      <c r="X582" s="42"/>
    </row>
    <row r="583" spans="1:24" ht="60" outlineLevel="6" x14ac:dyDescent="0.2">
      <c r="A583" s="17" t="s">
        <v>26</v>
      </c>
      <c r="B583" s="18" t="s">
        <v>435</v>
      </c>
      <c r="C583" s="18" t="s">
        <v>56</v>
      </c>
      <c r="D583" s="18" t="s">
        <v>57</v>
      </c>
      <c r="E583" s="18" t="s">
        <v>27</v>
      </c>
      <c r="F583" s="19">
        <f>'[1]4.ведомства'!G469</f>
        <v>7622342.54</v>
      </c>
      <c r="G583" s="19">
        <f>'[1]4.ведомства'!H469</f>
        <v>0</v>
      </c>
      <c r="H583" s="19">
        <f>'[1]4.ведомства'!I469</f>
        <v>1953675.4</v>
      </c>
      <c r="I583" s="19">
        <f>'[1]4.ведомства'!J469</f>
        <v>0</v>
      </c>
      <c r="J583" s="19">
        <f>'[1]4.ведомства'!K469</f>
        <v>9576017.9399999995</v>
      </c>
      <c r="K583" s="19">
        <f>'[1]4.ведомства'!L469</f>
        <v>0</v>
      </c>
      <c r="L583" s="19">
        <f>'[1]4.ведомства'!M469</f>
        <v>7622342.54</v>
      </c>
      <c r="M583" s="19">
        <f>'[1]4.ведомства'!N469</f>
        <v>0</v>
      </c>
      <c r="N583" s="19">
        <f>'[1]4.ведомства'!O469</f>
        <v>0</v>
      </c>
      <c r="O583" s="19">
        <f>'[1]4.ведомства'!P469</f>
        <v>0</v>
      </c>
      <c r="P583" s="19">
        <f>'[1]4.ведомства'!Q469</f>
        <v>7622342.54</v>
      </c>
      <c r="Q583" s="19">
        <f>'[1]4.ведомства'!R469</f>
        <v>0</v>
      </c>
      <c r="R583" s="19">
        <f>'[1]4.ведомства'!S469</f>
        <v>7622342.54</v>
      </c>
      <c r="S583" s="19">
        <f>'[1]4.ведомства'!T469</f>
        <v>0</v>
      </c>
      <c r="T583" s="19">
        <f>'[1]4.ведомства'!U469</f>
        <v>0</v>
      </c>
      <c r="U583" s="19">
        <f>'[1]4.ведомства'!V469</f>
        <v>0</v>
      </c>
      <c r="V583" s="19">
        <f>'[1]4.ведомства'!W469</f>
        <v>7622342.54</v>
      </c>
      <c r="W583" s="19">
        <f>'[1]4.ведомства'!X469</f>
        <v>0</v>
      </c>
      <c r="X583" s="42"/>
    </row>
    <row r="584" spans="1:24" ht="24" outlineLevel="5" x14ac:dyDescent="0.2">
      <c r="A584" s="17" t="s">
        <v>50</v>
      </c>
      <c r="B584" s="18" t="s">
        <v>435</v>
      </c>
      <c r="C584" s="18" t="s">
        <v>56</v>
      </c>
      <c r="D584" s="18" t="s">
        <v>58</v>
      </c>
      <c r="E584" s="18"/>
      <c r="F584" s="19">
        <f>F585+F586</f>
        <v>66600</v>
      </c>
      <c r="G584" s="19">
        <f t="shared" ref="G584:W584" si="743">G585+G586</f>
        <v>0</v>
      </c>
      <c r="H584" s="19">
        <f t="shared" si="743"/>
        <v>0</v>
      </c>
      <c r="I584" s="19">
        <f t="shared" si="743"/>
        <v>0</v>
      </c>
      <c r="J584" s="19">
        <f t="shared" si="743"/>
        <v>66600</v>
      </c>
      <c r="K584" s="19">
        <f t="shared" si="743"/>
        <v>0</v>
      </c>
      <c r="L584" s="19">
        <f t="shared" si="743"/>
        <v>66600</v>
      </c>
      <c r="M584" s="19">
        <f t="shared" si="743"/>
        <v>0</v>
      </c>
      <c r="N584" s="19">
        <f t="shared" si="743"/>
        <v>0</v>
      </c>
      <c r="O584" s="19">
        <f t="shared" si="743"/>
        <v>0</v>
      </c>
      <c r="P584" s="19">
        <f t="shared" si="743"/>
        <v>66600</v>
      </c>
      <c r="Q584" s="19">
        <f t="shared" si="743"/>
        <v>0</v>
      </c>
      <c r="R584" s="19">
        <f t="shared" si="743"/>
        <v>66600</v>
      </c>
      <c r="S584" s="19">
        <f t="shared" si="743"/>
        <v>0</v>
      </c>
      <c r="T584" s="19">
        <f t="shared" si="743"/>
        <v>0</v>
      </c>
      <c r="U584" s="19">
        <f t="shared" si="743"/>
        <v>0</v>
      </c>
      <c r="V584" s="19">
        <f t="shared" si="743"/>
        <v>66600</v>
      </c>
      <c r="W584" s="19">
        <f t="shared" si="743"/>
        <v>0</v>
      </c>
      <c r="X584" s="42"/>
    </row>
    <row r="585" spans="1:24" ht="60" hidden="1" outlineLevel="6" x14ac:dyDescent="0.2">
      <c r="A585" s="17" t="s">
        <v>26</v>
      </c>
      <c r="B585" s="18" t="s">
        <v>435</v>
      </c>
      <c r="C585" s="18" t="s">
        <v>56</v>
      </c>
      <c r="D585" s="18" t="s">
        <v>58</v>
      </c>
      <c r="E585" s="18" t="s">
        <v>27</v>
      </c>
      <c r="F585" s="19">
        <f>'[1]4.ведомства'!G471</f>
        <v>0</v>
      </c>
      <c r="G585" s="19">
        <f>'[1]4.ведомства'!H471</f>
        <v>0</v>
      </c>
      <c r="H585" s="19">
        <f>'[1]4.ведомства'!I471</f>
        <v>0</v>
      </c>
      <c r="I585" s="19">
        <f>'[1]4.ведомства'!J471</f>
        <v>0</v>
      </c>
      <c r="J585" s="19">
        <f>'[1]4.ведомства'!K471</f>
        <v>0</v>
      </c>
      <c r="K585" s="19">
        <f>'[1]4.ведомства'!L471</f>
        <v>0</v>
      </c>
      <c r="L585" s="19">
        <f>'[1]4.ведомства'!M471</f>
        <v>0</v>
      </c>
      <c r="M585" s="19">
        <f>'[1]4.ведомства'!N471</f>
        <v>0</v>
      </c>
      <c r="N585" s="19">
        <f>'[1]4.ведомства'!O471</f>
        <v>0</v>
      </c>
      <c r="O585" s="19">
        <f>'[1]4.ведомства'!P471</f>
        <v>0</v>
      </c>
      <c r="P585" s="19">
        <f>'[1]4.ведомства'!Q471</f>
        <v>0</v>
      </c>
      <c r="Q585" s="19">
        <f>'[1]4.ведомства'!R471</f>
        <v>0</v>
      </c>
      <c r="R585" s="19">
        <f>'[1]4.ведомства'!S471</f>
        <v>0</v>
      </c>
      <c r="S585" s="19">
        <f>'[1]4.ведомства'!T471</f>
        <v>0</v>
      </c>
      <c r="T585" s="19">
        <f>'[1]4.ведомства'!U471</f>
        <v>0</v>
      </c>
      <c r="U585" s="19">
        <f>'[1]4.ведомства'!V471</f>
        <v>0</v>
      </c>
      <c r="V585" s="19">
        <f>'[1]4.ведомства'!W471</f>
        <v>0</v>
      </c>
      <c r="W585" s="19">
        <f>'[1]4.ведомства'!X471</f>
        <v>0</v>
      </c>
      <c r="X585" s="42"/>
    </row>
    <row r="586" spans="1:24" ht="24" outlineLevel="6" x14ac:dyDescent="0.2">
      <c r="A586" s="17" t="s">
        <v>30</v>
      </c>
      <c r="B586" s="18" t="s">
        <v>435</v>
      </c>
      <c r="C586" s="18" t="s">
        <v>56</v>
      </c>
      <c r="D586" s="18" t="s">
        <v>58</v>
      </c>
      <c r="E586" s="18" t="s">
        <v>31</v>
      </c>
      <c r="F586" s="19">
        <f>'[1]4.ведомства'!G472</f>
        <v>66600</v>
      </c>
      <c r="G586" s="19">
        <f>'[1]4.ведомства'!H472</f>
        <v>0</v>
      </c>
      <c r="H586" s="19">
        <f>'[1]4.ведомства'!I472</f>
        <v>0</v>
      </c>
      <c r="I586" s="19">
        <f>'[1]4.ведомства'!J472</f>
        <v>0</v>
      </c>
      <c r="J586" s="19">
        <f>'[1]4.ведомства'!K472</f>
        <v>66600</v>
      </c>
      <c r="K586" s="19">
        <f>'[1]4.ведомства'!L472</f>
        <v>0</v>
      </c>
      <c r="L586" s="19">
        <f>'[1]4.ведомства'!M472</f>
        <v>66600</v>
      </c>
      <c r="M586" s="19">
        <f>'[1]4.ведомства'!N472</f>
        <v>0</v>
      </c>
      <c r="N586" s="19">
        <f>'[1]4.ведомства'!O472</f>
        <v>0</v>
      </c>
      <c r="O586" s="19">
        <f>'[1]4.ведомства'!P472</f>
        <v>0</v>
      </c>
      <c r="P586" s="19">
        <f>'[1]4.ведомства'!Q472</f>
        <v>66600</v>
      </c>
      <c r="Q586" s="19">
        <f>'[1]4.ведомства'!R472</f>
        <v>0</v>
      </c>
      <c r="R586" s="19">
        <f>'[1]4.ведомства'!S472</f>
        <v>66600</v>
      </c>
      <c r="S586" s="19">
        <f>'[1]4.ведомства'!T472</f>
        <v>0</v>
      </c>
      <c r="T586" s="19">
        <f>'[1]4.ведомства'!U472</f>
        <v>0</v>
      </c>
      <c r="U586" s="19">
        <f>'[1]4.ведомства'!V472</f>
        <v>0</v>
      </c>
      <c r="V586" s="19">
        <f>'[1]4.ведомства'!W472</f>
        <v>66600</v>
      </c>
      <c r="W586" s="19">
        <f>'[1]4.ведомства'!X472</f>
        <v>0</v>
      </c>
      <c r="X586" s="42"/>
    </row>
    <row r="587" spans="1:24" ht="48" outlineLevel="5" x14ac:dyDescent="0.2">
      <c r="A587" s="17" t="s">
        <v>32</v>
      </c>
      <c r="B587" s="18" t="s">
        <v>435</v>
      </c>
      <c r="C587" s="18" t="s">
        <v>56</v>
      </c>
      <c r="D587" s="18" t="s">
        <v>33</v>
      </c>
      <c r="E587" s="18"/>
      <c r="F587" s="19">
        <f>F588</f>
        <v>140000</v>
      </c>
      <c r="G587" s="19">
        <f t="shared" ref="G587:K587" si="744">G588</f>
        <v>0</v>
      </c>
      <c r="H587" s="19">
        <f t="shared" si="744"/>
        <v>0</v>
      </c>
      <c r="I587" s="19">
        <f t="shared" si="744"/>
        <v>0</v>
      </c>
      <c r="J587" s="19">
        <f t="shared" si="744"/>
        <v>140000</v>
      </c>
      <c r="K587" s="19">
        <f t="shared" si="744"/>
        <v>0</v>
      </c>
      <c r="L587" s="19">
        <f>L588</f>
        <v>140000</v>
      </c>
      <c r="M587" s="19">
        <f t="shared" ref="M587:Q587" si="745">M588</f>
        <v>0</v>
      </c>
      <c r="N587" s="19">
        <f t="shared" si="745"/>
        <v>0</v>
      </c>
      <c r="O587" s="19">
        <f t="shared" si="745"/>
        <v>0</v>
      </c>
      <c r="P587" s="19">
        <f t="shared" si="745"/>
        <v>140000</v>
      </c>
      <c r="Q587" s="19">
        <f t="shared" si="745"/>
        <v>0</v>
      </c>
      <c r="R587" s="19">
        <f>R588</f>
        <v>140000</v>
      </c>
      <c r="S587" s="19">
        <f t="shared" ref="S587:W587" si="746">S588</f>
        <v>0</v>
      </c>
      <c r="T587" s="19">
        <f t="shared" si="746"/>
        <v>0</v>
      </c>
      <c r="U587" s="19">
        <f t="shared" si="746"/>
        <v>0</v>
      </c>
      <c r="V587" s="19">
        <f t="shared" si="746"/>
        <v>140000</v>
      </c>
      <c r="W587" s="19">
        <f t="shared" si="746"/>
        <v>0</v>
      </c>
      <c r="X587" s="42"/>
    </row>
    <row r="588" spans="1:24" ht="60" outlineLevel="6" x14ac:dyDescent="0.2">
      <c r="A588" s="17" t="s">
        <v>26</v>
      </c>
      <c r="B588" s="18" t="s">
        <v>435</v>
      </c>
      <c r="C588" s="18" t="s">
        <v>56</v>
      </c>
      <c r="D588" s="18" t="s">
        <v>33</v>
      </c>
      <c r="E588" s="18" t="s">
        <v>27</v>
      </c>
      <c r="F588" s="19">
        <f>'[1]4.ведомства'!G474</f>
        <v>140000</v>
      </c>
      <c r="G588" s="19">
        <f>'[1]4.ведомства'!H474</f>
        <v>0</v>
      </c>
      <c r="H588" s="19">
        <f>'[1]4.ведомства'!I474</f>
        <v>0</v>
      </c>
      <c r="I588" s="19">
        <f>'[1]4.ведомства'!J474</f>
        <v>0</v>
      </c>
      <c r="J588" s="19">
        <f>'[1]4.ведомства'!K474</f>
        <v>140000</v>
      </c>
      <c r="K588" s="19">
        <f>'[1]4.ведомства'!L474</f>
        <v>0</v>
      </c>
      <c r="L588" s="19">
        <f>'[1]4.ведомства'!M474</f>
        <v>140000</v>
      </c>
      <c r="M588" s="19">
        <f>'[1]4.ведомства'!N474</f>
        <v>0</v>
      </c>
      <c r="N588" s="19">
        <f>'[1]4.ведомства'!O474</f>
        <v>0</v>
      </c>
      <c r="O588" s="19">
        <f>'[1]4.ведомства'!P474</f>
        <v>0</v>
      </c>
      <c r="P588" s="19">
        <f>'[1]4.ведомства'!Q474</f>
        <v>140000</v>
      </c>
      <c r="Q588" s="19">
        <f>'[1]4.ведомства'!R474</f>
        <v>0</v>
      </c>
      <c r="R588" s="19">
        <f>'[1]4.ведомства'!S474</f>
        <v>140000</v>
      </c>
      <c r="S588" s="19">
        <f>'[1]4.ведомства'!T474</f>
        <v>0</v>
      </c>
      <c r="T588" s="19">
        <f>'[1]4.ведомства'!U474</f>
        <v>0</v>
      </c>
      <c r="U588" s="19">
        <f>'[1]4.ведомства'!V474</f>
        <v>0</v>
      </c>
      <c r="V588" s="19">
        <f>'[1]4.ведомства'!W474</f>
        <v>140000</v>
      </c>
      <c r="W588" s="19">
        <f>'[1]4.ведомства'!X474</f>
        <v>0</v>
      </c>
      <c r="X588" s="42"/>
    </row>
    <row r="589" spans="1:24" outlineLevel="2" x14ac:dyDescent="0.2">
      <c r="A589" s="17" t="s">
        <v>381</v>
      </c>
      <c r="B589" s="18" t="s">
        <v>435</v>
      </c>
      <c r="C589" s="18" t="s">
        <v>56</v>
      </c>
      <c r="D589" s="18" t="s">
        <v>382</v>
      </c>
      <c r="E589" s="18"/>
      <c r="F589" s="19">
        <f>F590+F593+F599+F604</f>
        <v>66819165.330000006</v>
      </c>
      <c r="G589" s="19">
        <f t="shared" ref="G589:K589" si="747">G590+G593+G599+G604</f>
        <v>0</v>
      </c>
      <c r="H589" s="19">
        <f t="shared" si="747"/>
        <v>-8166313.8300000001</v>
      </c>
      <c r="I589" s="19">
        <f t="shared" si="747"/>
        <v>0</v>
      </c>
      <c r="J589" s="19">
        <f t="shared" si="747"/>
        <v>58652851.5</v>
      </c>
      <c r="K589" s="19">
        <f t="shared" si="747"/>
        <v>0</v>
      </c>
      <c r="L589" s="19">
        <f>L590+L593+L599+L604</f>
        <v>56044157.409999996</v>
      </c>
      <c r="M589" s="19">
        <f t="shared" ref="M589:Q589" si="748">M590+M593+M599+M604</f>
        <v>0</v>
      </c>
      <c r="N589" s="19">
        <f t="shared" si="748"/>
        <v>0</v>
      </c>
      <c r="O589" s="19">
        <f t="shared" si="748"/>
        <v>0</v>
      </c>
      <c r="P589" s="19">
        <f t="shared" si="748"/>
        <v>56044157.409999996</v>
      </c>
      <c r="Q589" s="19">
        <f t="shared" si="748"/>
        <v>0</v>
      </c>
      <c r="R589" s="19">
        <f>R590+R593+R599+R604</f>
        <v>56044157.409999996</v>
      </c>
      <c r="S589" s="19">
        <f t="shared" ref="S589:W589" si="749">S590+S593+S599+S604</f>
        <v>0</v>
      </c>
      <c r="T589" s="19">
        <f t="shared" si="749"/>
        <v>0</v>
      </c>
      <c r="U589" s="19">
        <f t="shared" si="749"/>
        <v>0</v>
      </c>
      <c r="V589" s="19">
        <f t="shared" si="749"/>
        <v>56044157.409999996</v>
      </c>
      <c r="W589" s="19">
        <f t="shared" si="749"/>
        <v>0</v>
      </c>
      <c r="X589" s="42"/>
    </row>
    <row r="590" spans="1:24" ht="24" outlineLevel="4" x14ac:dyDescent="0.2">
      <c r="A590" s="17" t="s">
        <v>547</v>
      </c>
      <c r="B590" s="18" t="s">
        <v>435</v>
      </c>
      <c r="C590" s="18" t="s">
        <v>56</v>
      </c>
      <c r="D590" s="18" t="s">
        <v>465</v>
      </c>
      <c r="E590" s="18"/>
      <c r="F590" s="19">
        <f>F591</f>
        <v>11130000</v>
      </c>
      <c r="G590" s="19">
        <f t="shared" ref="G590:K591" si="750">G591</f>
        <v>0</v>
      </c>
      <c r="H590" s="19">
        <f t="shared" si="750"/>
        <v>-9500000</v>
      </c>
      <c r="I590" s="19">
        <f t="shared" si="750"/>
        <v>0</v>
      </c>
      <c r="J590" s="19">
        <f t="shared" si="750"/>
        <v>1630000</v>
      </c>
      <c r="K590" s="19">
        <f t="shared" si="750"/>
        <v>0</v>
      </c>
      <c r="L590" s="19">
        <f>L591</f>
        <v>1630000</v>
      </c>
      <c r="M590" s="19">
        <f t="shared" ref="M590:Q591" si="751">M591</f>
        <v>0</v>
      </c>
      <c r="N590" s="19">
        <f t="shared" si="751"/>
        <v>0</v>
      </c>
      <c r="O590" s="19">
        <f t="shared" si="751"/>
        <v>0</v>
      </c>
      <c r="P590" s="19">
        <f t="shared" si="751"/>
        <v>1630000</v>
      </c>
      <c r="Q590" s="19">
        <f t="shared" si="751"/>
        <v>0</v>
      </c>
      <c r="R590" s="19">
        <f>R591</f>
        <v>1630000</v>
      </c>
      <c r="S590" s="19">
        <f t="shared" ref="S590:W591" si="752">S591</f>
        <v>0</v>
      </c>
      <c r="T590" s="19">
        <f t="shared" si="752"/>
        <v>0</v>
      </c>
      <c r="U590" s="19">
        <f t="shared" si="752"/>
        <v>0</v>
      </c>
      <c r="V590" s="19">
        <f t="shared" si="752"/>
        <v>1630000</v>
      </c>
      <c r="W590" s="19">
        <f t="shared" si="752"/>
        <v>0</v>
      </c>
      <c r="X590" s="42"/>
    </row>
    <row r="591" spans="1:24" ht="48" outlineLevel="5" x14ac:dyDescent="0.2">
      <c r="A591" s="17" t="s">
        <v>546</v>
      </c>
      <c r="B591" s="18" t="s">
        <v>435</v>
      </c>
      <c r="C591" s="18" t="s">
        <v>56</v>
      </c>
      <c r="D591" s="18" t="s">
        <v>466</v>
      </c>
      <c r="E591" s="18"/>
      <c r="F591" s="19">
        <f>F592</f>
        <v>11130000</v>
      </c>
      <c r="G591" s="19">
        <f t="shared" si="750"/>
        <v>0</v>
      </c>
      <c r="H591" s="19">
        <f t="shared" si="750"/>
        <v>-9500000</v>
      </c>
      <c r="I591" s="19">
        <f t="shared" si="750"/>
        <v>0</v>
      </c>
      <c r="J591" s="19">
        <f t="shared" si="750"/>
        <v>1630000</v>
      </c>
      <c r="K591" s="19">
        <f t="shared" si="750"/>
        <v>0</v>
      </c>
      <c r="L591" s="19">
        <f>L592</f>
        <v>1630000</v>
      </c>
      <c r="M591" s="19">
        <f t="shared" si="751"/>
        <v>0</v>
      </c>
      <c r="N591" s="19">
        <f t="shared" si="751"/>
        <v>0</v>
      </c>
      <c r="O591" s="19">
        <f t="shared" si="751"/>
        <v>0</v>
      </c>
      <c r="P591" s="19">
        <f t="shared" si="751"/>
        <v>1630000</v>
      </c>
      <c r="Q591" s="19">
        <f t="shared" si="751"/>
        <v>0</v>
      </c>
      <c r="R591" s="19">
        <f>R592</f>
        <v>1630000</v>
      </c>
      <c r="S591" s="19">
        <f t="shared" si="752"/>
        <v>0</v>
      </c>
      <c r="T591" s="19">
        <f t="shared" si="752"/>
        <v>0</v>
      </c>
      <c r="U591" s="19">
        <f t="shared" si="752"/>
        <v>0</v>
      </c>
      <c r="V591" s="19">
        <f t="shared" si="752"/>
        <v>1630000</v>
      </c>
      <c r="W591" s="19">
        <f t="shared" si="752"/>
        <v>0</v>
      </c>
      <c r="X591" s="42"/>
    </row>
    <row r="592" spans="1:24" ht="36" outlineLevel="6" x14ac:dyDescent="0.2">
      <c r="A592" s="17" t="s">
        <v>124</v>
      </c>
      <c r="B592" s="18" t="s">
        <v>435</v>
      </c>
      <c r="C592" s="18" t="s">
        <v>56</v>
      </c>
      <c r="D592" s="18" t="s">
        <v>466</v>
      </c>
      <c r="E592" s="18" t="s">
        <v>125</v>
      </c>
      <c r="F592" s="19">
        <f>'[1]4.ведомства'!G683</f>
        <v>11130000</v>
      </c>
      <c r="G592" s="19">
        <f>'[1]4.ведомства'!H683</f>
        <v>0</v>
      </c>
      <c r="H592" s="19">
        <f>'[1]4.ведомства'!I683</f>
        <v>-9500000</v>
      </c>
      <c r="I592" s="19">
        <f>'[1]4.ведомства'!J683</f>
        <v>0</v>
      </c>
      <c r="J592" s="19">
        <f>'[1]4.ведомства'!K683</f>
        <v>1630000</v>
      </c>
      <c r="K592" s="19">
        <f>'[1]4.ведомства'!L683</f>
        <v>0</v>
      </c>
      <c r="L592" s="19">
        <f>'[1]4.ведомства'!M683</f>
        <v>1630000</v>
      </c>
      <c r="M592" s="19">
        <f>'[1]4.ведомства'!N683</f>
        <v>0</v>
      </c>
      <c r="N592" s="19">
        <f>'[1]4.ведомства'!O683</f>
        <v>0</v>
      </c>
      <c r="O592" s="19">
        <f>'[1]4.ведомства'!P683</f>
        <v>0</v>
      </c>
      <c r="P592" s="19">
        <f>'[1]4.ведомства'!Q683</f>
        <v>1630000</v>
      </c>
      <c r="Q592" s="19">
        <f>'[1]4.ведомства'!R683</f>
        <v>0</v>
      </c>
      <c r="R592" s="19">
        <f>'[1]4.ведомства'!S683</f>
        <v>1630000</v>
      </c>
      <c r="S592" s="19">
        <f>'[1]4.ведомства'!T683</f>
        <v>0</v>
      </c>
      <c r="T592" s="19">
        <f>'[1]4.ведомства'!U683</f>
        <v>0</v>
      </c>
      <c r="U592" s="19">
        <f>'[1]4.ведомства'!V683</f>
        <v>0</v>
      </c>
      <c r="V592" s="19">
        <f>'[1]4.ведомства'!W683</f>
        <v>1630000</v>
      </c>
      <c r="W592" s="19">
        <f>'[1]4.ведомства'!X683</f>
        <v>0</v>
      </c>
      <c r="X592" s="42"/>
    </row>
    <row r="593" spans="1:24" ht="24" outlineLevel="4" x14ac:dyDescent="0.2">
      <c r="A593" s="17" t="s">
        <v>467</v>
      </c>
      <c r="B593" s="18" t="s">
        <v>435</v>
      </c>
      <c r="C593" s="18" t="s">
        <v>56</v>
      </c>
      <c r="D593" s="18" t="s">
        <v>468</v>
      </c>
      <c r="E593" s="18"/>
      <c r="F593" s="19">
        <f>F594+F596</f>
        <v>30985442.48</v>
      </c>
      <c r="G593" s="19">
        <f t="shared" ref="G593:K593" si="753">G594+G596</f>
        <v>0</v>
      </c>
      <c r="H593" s="19">
        <f t="shared" si="753"/>
        <v>999419.35</v>
      </c>
      <c r="I593" s="19">
        <f t="shared" si="753"/>
        <v>0</v>
      </c>
      <c r="J593" s="19">
        <f t="shared" si="753"/>
        <v>31984861.830000002</v>
      </c>
      <c r="K593" s="19">
        <f t="shared" si="753"/>
        <v>0</v>
      </c>
      <c r="L593" s="19">
        <f>L594+L596</f>
        <v>30115434.559999999</v>
      </c>
      <c r="M593" s="19">
        <f t="shared" ref="M593:Q593" si="754">M594+M596</f>
        <v>0</v>
      </c>
      <c r="N593" s="19">
        <f t="shared" si="754"/>
        <v>0</v>
      </c>
      <c r="O593" s="19">
        <f t="shared" si="754"/>
        <v>0</v>
      </c>
      <c r="P593" s="19">
        <f t="shared" si="754"/>
        <v>30115434.559999999</v>
      </c>
      <c r="Q593" s="19">
        <f t="shared" si="754"/>
        <v>0</v>
      </c>
      <c r="R593" s="19">
        <f>R594+R596</f>
        <v>30115434.559999999</v>
      </c>
      <c r="S593" s="19">
        <f t="shared" ref="S593:W593" si="755">S594+S596</f>
        <v>0</v>
      </c>
      <c r="T593" s="19">
        <f t="shared" si="755"/>
        <v>0</v>
      </c>
      <c r="U593" s="19">
        <f t="shared" si="755"/>
        <v>0</v>
      </c>
      <c r="V593" s="19">
        <f t="shared" si="755"/>
        <v>30115434.559999999</v>
      </c>
      <c r="W593" s="19">
        <f t="shared" si="755"/>
        <v>0</v>
      </c>
      <c r="X593" s="42"/>
    </row>
    <row r="594" spans="1:24" ht="48" outlineLevel="5" x14ac:dyDescent="0.2">
      <c r="A594" s="17" t="s">
        <v>32</v>
      </c>
      <c r="B594" s="18" t="s">
        <v>435</v>
      </c>
      <c r="C594" s="18" t="s">
        <v>56</v>
      </c>
      <c r="D594" s="18" t="s">
        <v>469</v>
      </c>
      <c r="E594" s="18"/>
      <c r="F594" s="19">
        <f>F595</f>
        <v>600000</v>
      </c>
      <c r="G594" s="19">
        <f t="shared" ref="G594:K594" si="756">G595</f>
        <v>0</v>
      </c>
      <c r="H594" s="19">
        <f t="shared" si="756"/>
        <v>0</v>
      </c>
      <c r="I594" s="19">
        <f t="shared" si="756"/>
        <v>0</v>
      </c>
      <c r="J594" s="19">
        <f t="shared" si="756"/>
        <v>600000</v>
      </c>
      <c r="K594" s="19">
        <f t="shared" si="756"/>
        <v>0</v>
      </c>
      <c r="L594" s="19">
        <f>L595</f>
        <v>0</v>
      </c>
      <c r="M594" s="19">
        <f t="shared" ref="M594:Q594" si="757">M595</f>
        <v>0</v>
      </c>
      <c r="N594" s="19">
        <f t="shared" si="757"/>
        <v>0</v>
      </c>
      <c r="O594" s="19">
        <f t="shared" si="757"/>
        <v>0</v>
      </c>
      <c r="P594" s="19">
        <f t="shared" si="757"/>
        <v>0</v>
      </c>
      <c r="Q594" s="19">
        <f t="shared" si="757"/>
        <v>0</v>
      </c>
      <c r="R594" s="19">
        <f>R595</f>
        <v>0</v>
      </c>
      <c r="S594" s="19">
        <f t="shared" ref="S594:W594" si="758">S595</f>
        <v>0</v>
      </c>
      <c r="T594" s="19">
        <f t="shared" si="758"/>
        <v>0</v>
      </c>
      <c r="U594" s="19">
        <f t="shared" si="758"/>
        <v>0</v>
      </c>
      <c r="V594" s="19">
        <f t="shared" si="758"/>
        <v>0</v>
      </c>
      <c r="W594" s="19">
        <f t="shared" si="758"/>
        <v>0</v>
      </c>
      <c r="X594" s="42"/>
    </row>
    <row r="595" spans="1:24" ht="60" outlineLevel="6" x14ac:dyDescent="0.2">
      <c r="A595" s="17" t="s">
        <v>26</v>
      </c>
      <c r="B595" s="18" t="s">
        <v>435</v>
      </c>
      <c r="C595" s="18" t="s">
        <v>56</v>
      </c>
      <c r="D595" s="18" t="s">
        <v>469</v>
      </c>
      <c r="E595" s="18" t="s">
        <v>27</v>
      </c>
      <c r="F595" s="19">
        <f>'[1]4.ведомства'!G478</f>
        <v>600000</v>
      </c>
      <c r="G595" s="19">
        <f>'[1]4.ведомства'!H478</f>
        <v>0</v>
      </c>
      <c r="H595" s="19">
        <f>'[1]4.ведомства'!I478</f>
        <v>0</v>
      </c>
      <c r="I595" s="19">
        <f>'[1]4.ведомства'!J478</f>
        <v>0</v>
      </c>
      <c r="J595" s="19">
        <f>'[1]4.ведомства'!K478</f>
        <v>600000</v>
      </c>
      <c r="K595" s="19">
        <f>'[1]4.ведомства'!L478</f>
        <v>0</v>
      </c>
      <c r="L595" s="19">
        <f>'[1]4.ведомства'!M478</f>
        <v>0</v>
      </c>
      <c r="M595" s="19">
        <f>'[1]4.ведомства'!N478</f>
        <v>0</v>
      </c>
      <c r="N595" s="19">
        <f>'[1]4.ведомства'!O478</f>
        <v>0</v>
      </c>
      <c r="O595" s="19">
        <f>'[1]4.ведомства'!P478</f>
        <v>0</v>
      </c>
      <c r="P595" s="19">
        <f>'[1]4.ведомства'!Q478</f>
        <v>0</v>
      </c>
      <c r="Q595" s="19">
        <f>'[1]4.ведомства'!R478</f>
        <v>0</v>
      </c>
      <c r="R595" s="19">
        <f>'[1]4.ведомства'!S478</f>
        <v>0</v>
      </c>
      <c r="S595" s="19">
        <f>'[1]4.ведомства'!T478</f>
        <v>0</v>
      </c>
      <c r="T595" s="19">
        <f>'[1]4.ведомства'!U478</f>
        <v>0</v>
      </c>
      <c r="U595" s="19">
        <f>'[1]4.ведомства'!V478</f>
        <v>0</v>
      </c>
      <c r="V595" s="19">
        <f>'[1]4.ведомства'!W478</f>
        <v>0</v>
      </c>
      <c r="W595" s="19">
        <f>'[1]4.ведомства'!X478</f>
        <v>0</v>
      </c>
      <c r="X595" s="42"/>
    </row>
    <row r="596" spans="1:24" ht="24" outlineLevel="5" x14ac:dyDescent="0.2">
      <c r="A596" s="17" t="s">
        <v>117</v>
      </c>
      <c r="B596" s="18" t="s">
        <v>435</v>
      </c>
      <c r="C596" s="18" t="s">
        <v>56</v>
      </c>
      <c r="D596" s="18" t="s">
        <v>470</v>
      </c>
      <c r="E596" s="18"/>
      <c r="F596" s="19">
        <f>F597+F598</f>
        <v>30385442.48</v>
      </c>
      <c r="G596" s="19">
        <f t="shared" ref="G596:W596" si="759">G597+G598</f>
        <v>0</v>
      </c>
      <c r="H596" s="19">
        <f t="shared" si="759"/>
        <v>999419.35</v>
      </c>
      <c r="I596" s="19">
        <f t="shared" si="759"/>
        <v>0</v>
      </c>
      <c r="J596" s="19">
        <f t="shared" si="759"/>
        <v>31384861.830000002</v>
      </c>
      <c r="K596" s="19">
        <f t="shared" si="759"/>
        <v>0</v>
      </c>
      <c r="L596" s="19">
        <f t="shared" si="759"/>
        <v>30115434.559999999</v>
      </c>
      <c r="M596" s="19">
        <f t="shared" si="759"/>
        <v>0</v>
      </c>
      <c r="N596" s="19">
        <f t="shared" si="759"/>
        <v>0</v>
      </c>
      <c r="O596" s="19">
        <f t="shared" si="759"/>
        <v>0</v>
      </c>
      <c r="P596" s="19">
        <f t="shared" si="759"/>
        <v>30115434.559999999</v>
      </c>
      <c r="Q596" s="19">
        <f t="shared" si="759"/>
        <v>0</v>
      </c>
      <c r="R596" s="19">
        <f t="shared" si="759"/>
        <v>30115434.559999999</v>
      </c>
      <c r="S596" s="19">
        <f t="shared" si="759"/>
        <v>0</v>
      </c>
      <c r="T596" s="19">
        <f t="shared" si="759"/>
        <v>0</v>
      </c>
      <c r="U596" s="19">
        <f t="shared" si="759"/>
        <v>0</v>
      </c>
      <c r="V596" s="19">
        <f t="shared" si="759"/>
        <v>30115434.559999999</v>
      </c>
      <c r="W596" s="19">
        <f t="shared" si="759"/>
        <v>0</v>
      </c>
      <c r="X596" s="42"/>
    </row>
    <row r="597" spans="1:24" ht="60" outlineLevel="6" x14ac:dyDescent="0.2">
      <c r="A597" s="17" t="s">
        <v>26</v>
      </c>
      <c r="B597" s="18" t="s">
        <v>435</v>
      </c>
      <c r="C597" s="18" t="s">
        <v>56</v>
      </c>
      <c r="D597" s="18" t="s">
        <v>470</v>
      </c>
      <c r="E597" s="18" t="s">
        <v>27</v>
      </c>
      <c r="F597" s="19">
        <f>'[1]4.ведомства'!G480</f>
        <v>27419464.670000002</v>
      </c>
      <c r="G597" s="19">
        <f>'[1]4.ведомства'!H480</f>
        <v>0</v>
      </c>
      <c r="H597" s="19">
        <f>'[1]4.ведомства'!I480</f>
        <v>999419.35</v>
      </c>
      <c r="I597" s="19">
        <f>'[1]4.ведомства'!J480</f>
        <v>0</v>
      </c>
      <c r="J597" s="19">
        <f>'[1]4.ведомства'!K480</f>
        <v>28418884.020000003</v>
      </c>
      <c r="K597" s="19">
        <f>'[1]4.ведомства'!L480</f>
        <v>0</v>
      </c>
      <c r="L597" s="19">
        <f>'[1]4.ведомства'!M480</f>
        <v>27419464.669999998</v>
      </c>
      <c r="M597" s="19">
        <f>'[1]4.ведомства'!N480</f>
        <v>0</v>
      </c>
      <c r="N597" s="19">
        <f>'[1]4.ведомства'!O480</f>
        <v>0</v>
      </c>
      <c r="O597" s="19">
        <f>'[1]4.ведомства'!P480</f>
        <v>0</v>
      </c>
      <c r="P597" s="19">
        <f>'[1]4.ведомства'!Q480</f>
        <v>27419464.669999998</v>
      </c>
      <c r="Q597" s="19">
        <f>'[1]4.ведомства'!R480</f>
        <v>0</v>
      </c>
      <c r="R597" s="19">
        <f>'[1]4.ведомства'!S480</f>
        <v>27419464.669999998</v>
      </c>
      <c r="S597" s="19">
        <f>'[1]4.ведомства'!T480</f>
        <v>0</v>
      </c>
      <c r="T597" s="19">
        <f>'[1]4.ведомства'!U480</f>
        <v>0</v>
      </c>
      <c r="U597" s="19">
        <f>'[1]4.ведомства'!V480</f>
        <v>0</v>
      </c>
      <c r="V597" s="19">
        <f>'[1]4.ведомства'!W480</f>
        <v>27419464.669999998</v>
      </c>
      <c r="W597" s="19">
        <f>'[1]4.ведомства'!X480</f>
        <v>0</v>
      </c>
      <c r="X597" s="42"/>
    </row>
    <row r="598" spans="1:24" ht="24" outlineLevel="6" x14ac:dyDescent="0.2">
      <c r="A598" s="17" t="s">
        <v>30</v>
      </c>
      <c r="B598" s="18" t="s">
        <v>435</v>
      </c>
      <c r="C598" s="18" t="s">
        <v>56</v>
      </c>
      <c r="D598" s="18" t="s">
        <v>470</v>
      </c>
      <c r="E598" s="18" t="s">
        <v>31</v>
      </c>
      <c r="F598" s="19">
        <f>'[1]4.ведомства'!G481</f>
        <v>2965977.81</v>
      </c>
      <c r="G598" s="19">
        <f>'[1]4.ведомства'!H481</f>
        <v>0</v>
      </c>
      <c r="H598" s="19">
        <f>'[1]4.ведомства'!I481</f>
        <v>0</v>
      </c>
      <c r="I598" s="19">
        <f>'[1]4.ведомства'!J481</f>
        <v>0</v>
      </c>
      <c r="J598" s="19">
        <f>'[1]4.ведомства'!K481</f>
        <v>2965977.81</v>
      </c>
      <c r="K598" s="19">
        <f>'[1]4.ведомства'!L481</f>
        <v>0</v>
      </c>
      <c r="L598" s="19">
        <f>'[1]4.ведомства'!M481</f>
        <v>2695969.89</v>
      </c>
      <c r="M598" s="19">
        <f>'[1]4.ведомства'!N481</f>
        <v>0</v>
      </c>
      <c r="N598" s="19">
        <f>'[1]4.ведомства'!O481</f>
        <v>0</v>
      </c>
      <c r="O598" s="19">
        <f>'[1]4.ведомства'!P481</f>
        <v>0</v>
      </c>
      <c r="P598" s="19">
        <f>'[1]4.ведомства'!Q481</f>
        <v>2695969.89</v>
      </c>
      <c r="Q598" s="19">
        <f>'[1]4.ведомства'!R481</f>
        <v>0</v>
      </c>
      <c r="R598" s="19">
        <f>'[1]4.ведомства'!S481</f>
        <v>2695969.89</v>
      </c>
      <c r="S598" s="19">
        <f>'[1]4.ведомства'!T481</f>
        <v>0</v>
      </c>
      <c r="T598" s="19">
        <f>'[1]4.ведомства'!U481</f>
        <v>0</v>
      </c>
      <c r="U598" s="19">
        <f>'[1]4.ведомства'!V481</f>
        <v>0</v>
      </c>
      <c r="V598" s="19">
        <f>'[1]4.ведомства'!W481</f>
        <v>2695969.89</v>
      </c>
      <c r="W598" s="19">
        <f>'[1]4.ведомства'!X481</f>
        <v>0</v>
      </c>
      <c r="X598" s="42"/>
    </row>
    <row r="599" spans="1:24" ht="24" outlineLevel="4" x14ac:dyDescent="0.2">
      <c r="A599" s="17" t="s">
        <v>471</v>
      </c>
      <c r="B599" s="18" t="s">
        <v>435</v>
      </c>
      <c r="C599" s="18" t="s">
        <v>56</v>
      </c>
      <c r="D599" s="18" t="s">
        <v>472</v>
      </c>
      <c r="E599" s="18"/>
      <c r="F599" s="19">
        <f>F600+F602</f>
        <v>23617501.850000001</v>
      </c>
      <c r="G599" s="19">
        <f t="shared" ref="G599:K599" si="760">G600+G602</f>
        <v>0</v>
      </c>
      <c r="H599" s="19">
        <f t="shared" si="760"/>
        <v>334266.82</v>
      </c>
      <c r="I599" s="19">
        <f t="shared" si="760"/>
        <v>0</v>
      </c>
      <c r="J599" s="19">
        <f t="shared" si="760"/>
        <v>23951768.670000002</v>
      </c>
      <c r="K599" s="19">
        <f t="shared" si="760"/>
        <v>0</v>
      </c>
      <c r="L599" s="19">
        <f>L600+L602</f>
        <v>23212501.850000001</v>
      </c>
      <c r="M599" s="19">
        <f t="shared" ref="M599:Q599" si="761">M600+M602</f>
        <v>0</v>
      </c>
      <c r="N599" s="19">
        <f t="shared" si="761"/>
        <v>0</v>
      </c>
      <c r="O599" s="19">
        <f t="shared" si="761"/>
        <v>0</v>
      </c>
      <c r="P599" s="19">
        <f t="shared" si="761"/>
        <v>23212501.850000001</v>
      </c>
      <c r="Q599" s="19">
        <f t="shared" si="761"/>
        <v>0</v>
      </c>
      <c r="R599" s="19">
        <f>R600+R602</f>
        <v>23212501.850000001</v>
      </c>
      <c r="S599" s="19">
        <f t="shared" ref="S599:W599" si="762">S600+S602</f>
        <v>0</v>
      </c>
      <c r="T599" s="19">
        <f t="shared" si="762"/>
        <v>0</v>
      </c>
      <c r="U599" s="19">
        <f t="shared" si="762"/>
        <v>0</v>
      </c>
      <c r="V599" s="19">
        <f t="shared" si="762"/>
        <v>23212501.850000001</v>
      </c>
      <c r="W599" s="19">
        <f t="shared" si="762"/>
        <v>0</v>
      </c>
      <c r="X599" s="42"/>
    </row>
    <row r="600" spans="1:24" ht="48" outlineLevel="5" x14ac:dyDescent="0.2">
      <c r="A600" s="17" t="s">
        <v>32</v>
      </c>
      <c r="B600" s="18" t="s">
        <v>435</v>
      </c>
      <c r="C600" s="18" t="s">
        <v>56</v>
      </c>
      <c r="D600" s="18" t="s">
        <v>473</v>
      </c>
      <c r="E600" s="18"/>
      <c r="F600" s="19">
        <f>F601</f>
        <v>405000</v>
      </c>
      <c r="G600" s="19">
        <f t="shared" ref="G600:K600" si="763">G601</f>
        <v>0</v>
      </c>
      <c r="H600" s="19">
        <f t="shared" si="763"/>
        <v>0</v>
      </c>
      <c r="I600" s="19">
        <f t="shared" si="763"/>
        <v>0</v>
      </c>
      <c r="J600" s="19">
        <f t="shared" si="763"/>
        <v>405000</v>
      </c>
      <c r="K600" s="19">
        <f t="shared" si="763"/>
        <v>0</v>
      </c>
      <c r="L600" s="19">
        <f>L601</f>
        <v>0</v>
      </c>
      <c r="M600" s="19">
        <f t="shared" ref="M600:Q600" si="764">M601</f>
        <v>0</v>
      </c>
      <c r="N600" s="19">
        <f t="shared" si="764"/>
        <v>0</v>
      </c>
      <c r="O600" s="19">
        <f t="shared" si="764"/>
        <v>0</v>
      </c>
      <c r="P600" s="19">
        <f t="shared" si="764"/>
        <v>0</v>
      </c>
      <c r="Q600" s="19">
        <f t="shared" si="764"/>
        <v>0</v>
      </c>
      <c r="R600" s="19">
        <f>R601</f>
        <v>0</v>
      </c>
      <c r="S600" s="19">
        <f t="shared" ref="S600:W600" si="765">S601</f>
        <v>0</v>
      </c>
      <c r="T600" s="19">
        <f t="shared" si="765"/>
        <v>0</v>
      </c>
      <c r="U600" s="19">
        <f t="shared" si="765"/>
        <v>0</v>
      </c>
      <c r="V600" s="19">
        <f t="shared" si="765"/>
        <v>0</v>
      </c>
      <c r="W600" s="19">
        <f t="shared" si="765"/>
        <v>0</v>
      </c>
      <c r="X600" s="42"/>
    </row>
    <row r="601" spans="1:24" ht="36" outlineLevel="6" x14ac:dyDescent="0.2">
      <c r="A601" s="17" t="s">
        <v>124</v>
      </c>
      <c r="B601" s="18" t="s">
        <v>435</v>
      </c>
      <c r="C601" s="18" t="s">
        <v>56</v>
      </c>
      <c r="D601" s="18" t="s">
        <v>473</v>
      </c>
      <c r="E601" s="18" t="s">
        <v>125</v>
      </c>
      <c r="F601" s="19">
        <f>'[1]4.ведомства'!G484</f>
        <v>405000</v>
      </c>
      <c r="G601" s="19">
        <f>'[1]4.ведомства'!H484</f>
        <v>0</v>
      </c>
      <c r="H601" s="19">
        <f>'[1]4.ведомства'!I484</f>
        <v>0</v>
      </c>
      <c r="I601" s="19">
        <f>'[1]4.ведомства'!J484</f>
        <v>0</v>
      </c>
      <c r="J601" s="19">
        <f>'[1]4.ведомства'!K484</f>
        <v>405000</v>
      </c>
      <c r="K601" s="19">
        <f>'[1]4.ведомства'!L484</f>
        <v>0</v>
      </c>
      <c r="L601" s="19">
        <f>'[1]4.ведомства'!M484</f>
        <v>0</v>
      </c>
      <c r="M601" s="19">
        <f>'[1]4.ведомства'!N484</f>
        <v>0</v>
      </c>
      <c r="N601" s="19">
        <f>'[1]4.ведомства'!O484</f>
        <v>0</v>
      </c>
      <c r="O601" s="19">
        <f>'[1]4.ведомства'!P484</f>
        <v>0</v>
      </c>
      <c r="P601" s="19">
        <f>'[1]4.ведомства'!Q484</f>
        <v>0</v>
      </c>
      <c r="Q601" s="19">
        <f>'[1]4.ведомства'!R484</f>
        <v>0</v>
      </c>
      <c r="R601" s="19">
        <f>'[1]4.ведомства'!S484</f>
        <v>0</v>
      </c>
      <c r="S601" s="19">
        <f>'[1]4.ведомства'!T484</f>
        <v>0</v>
      </c>
      <c r="T601" s="19">
        <f>'[1]4.ведомства'!U484</f>
        <v>0</v>
      </c>
      <c r="U601" s="19">
        <f>'[1]4.ведомства'!V484</f>
        <v>0</v>
      </c>
      <c r="V601" s="19">
        <f>'[1]4.ведомства'!W484</f>
        <v>0</v>
      </c>
      <c r="W601" s="19">
        <f>'[1]4.ведомства'!X484</f>
        <v>0</v>
      </c>
      <c r="X601" s="42"/>
    </row>
    <row r="602" spans="1:24" ht="48" outlineLevel="5" x14ac:dyDescent="0.2">
      <c r="A602" s="17" t="s">
        <v>126</v>
      </c>
      <c r="B602" s="18" t="s">
        <v>435</v>
      </c>
      <c r="C602" s="18" t="s">
        <v>56</v>
      </c>
      <c r="D602" s="18" t="s">
        <v>474</v>
      </c>
      <c r="E602" s="18"/>
      <c r="F602" s="19">
        <f>F603</f>
        <v>23212501.850000001</v>
      </c>
      <c r="G602" s="19">
        <f t="shared" ref="G602:K602" si="766">G603</f>
        <v>0</v>
      </c>
      <c r="H602" s="19">
        <f t="shared" si="766"/>
        <v>334266.82</v>
      </c>
      <c r="I602" s="19">
        <f t="shared" si="766"/>
        <v>0</v>
      </c>
      <c r="J602" s="19">
        <f t="shared" si="766"/>
        <v>23546768.670000002</v>
      </c>
      <c r="K602" s="19">
        <f t="shared" si="766"/>
        <v>0</v>
      </c>
      <c r="L602" s="19">
        <f>L603</f>
        <v>23212501.850000001</v>
      </c>
      <c r="M602" s="19">
        <f t="shared" ref="M602:Q602" si="767">M603</f>
        <v>0</v>
      </c>
      <c r="N602" s="19">
        <f t="shared" si="767"/>
        <v>0</v>
      </c>
      <c r="O602" s="19">
        <f t="shared" si="767"/>
        <v>0</v>
      </c>
      <c r="P602" s="19">
        <f t="shared" si="767"/>
        <v>23212501.850000001</v>
      </c>
      <c r="Q602" s="19">
        <f t="shared" si="767"/>
        <v>0</v>
      </c>
      <c r="R602" s="19">
        <f>R603</f>
        <v>23212501.850000001</v>
      </c>
      <c r="S602" s="19">
        <f t="shared" ref="S602:W602" si="768">S603</f>
        <v>0</v>
      </c>
      <c r="T602" s="19">
        <f t="shared" si="768"/>
        <v>0</v>
      </c>
      <c r="U602" s="19">
        <f t="shared" si="768"/>
        <v>0</v>
      </c>
      <c r="V602" s="19">
        <f t="shared" si="768"/>
        <v>23212501.850000001</v>
      </c>
      <c r="W602" s="19">
        <f t="shared" si="768"/>
        <v>0</v>
      </c>
      <c r="X602" s="42"/>
    </row>
    <row r="603" spans="1:24" ht="36" outlineLevel="6" x14ac:dyDescent="0.2">
      <c r="A603" s="17" t="s">
        <v>124</v>
      </c>
      <c r="B603" s="18" t="s">
        <v>435</v>
      </c>
      <c r="C603" s="18" t="s">
        <v>56</v>
      </c>
      <c r="D603" s="18" t="s">
        <v>474</v>
      </c>
      <c r="E603" s="18" t="s">
        <v>125</v>
      </c>
      <c r="F603" s="19">
        <f>'[1]4.ведомства'!G486</f>
        <v>23212501.850000001</v>
      </c>
      <c r="G603" s="19">
        <f>'[1]4.ведомства'!H486</f>
        <v>0</v>
      </c>
      <c r="H603" s="19">
        <f>'[1]4.ведомства'!I486</f>
        <v>334266.82</v>
      </c>
      <c r="I603" s="19">
        <f>'[1]4.ведомства'!J486</f>
        <v>0</v>
      </c>
      <c r="J603" s="19">
        <f>'[1]4.ведомства'!K486</f>
        <v>23546768.670000002</v>
      </c>
      <c r="K603" s="19">
        <f>'[1]4.ведомства'!L486</f>
        <v>0</v>
      </c>
      <c r="L603" s="19">
        <f>'[1]4.ведомства'!M486</f>
        <v>23212501.850000001</v>
      </c>
      <c r="M603" s="19">
        <f>'[1]4.ведомства'!N486</f>
        <v>0</v>
      </c>
      <c r="N603" s="19">
        <f>'[1]4.ведомства'!O486</f>
        <v>0</v>
      </c>
      <c r="O603" s="19">
        <f>'[1]4.ведомства'!P486</f>
        <v>0</v>
      </c>
      <c r="P603" s="19">
        <f>'[1]4.ведомства'!Q486</f>
        <v>23212501.850000001</v>
      </c>
      <c r="Q603" s="19">
        <f>'[1]4.ведомства'!R486</f>
        <v>0</v>
      </c>
      <c r="R603" s="19">
        <f>'[1]4.ведомства'!S486</f>
        <v>23212501.850000001</v>
      </c>
      <c r="S603" s="19">
        <f>'[1]4.ведомства'!T486</f>
        <v>0</v>
      </c>
      <c r="T603" s="19">
        <f>'[1]4.ведомства'!U486</f>
        <v>0</v>
      </c>
      <c r="U603" s="19">
        <f>'[1]4.ведомства'!V486</f>
        <v>0</v>
      </c>
      <c r="V603" s="19">
        <f>'[1]4.ведомства'!W486</f>
        <v>23212501.850000001</v>
      </c>
      <c r="W603" s="19">
        <f>'[1]4.ведомства'!X486</f>
        <v>0</v>
      </c>
      <c r="X603" s="42"/>
    </row>
    <row r="604" spans="1:24" ht="24" outlineLevel="4" x14ac:dyDescent="0.2">
      <c r="A604" s="17" t="s">
        <v>475</v>
      </c>
      <c r="B604" s="18" t="s">
        <v>435</v>
      </c>
      <c r="C604" s="18" t="s">
        <v>56</v>
      </c>
      <c r="D604" s="18" t="s">
        <v>476</v>
      </c>
      <c r="E604" s="18"/>
      <c r="F604" s="19">
        <f>F605</f>
        <v>1086221</v>
      </c>
      <c r="G604" s="19">
        <f t="shared" ref="G604:K605" si="769">G605</f>
        <v>0</v>
      </c>
      <c r="H604" s="19">
        <f t="shared" si="769"/>
        <v>0</v>
      </c>
      <c r="I604" s="19">
        <f t="shared" si="769"/>
        <v>0</v>
      </c>
      <c r="J604" s="19">
        <f t="shared" si="769"/>
        <v>1086221</v>
      </c>
      <c r="K604" s="19">
        <f t="shared" si="769"/>
        <v>0</v>
      </c>
      <c r="L604" s="19">
        <f>L605</f>
        <v>1086221</v>
      </c>
      <c r="M604" s="19">
        <f t="shared" ref="M604:Q605" si="770">M605</f>
        <v>0</v>
      </c>
      <c r="N604" s="19">
        <f t="shared" si="770"/>
        <v>0</v>
      </c>
      <c r="O604" s="19">
        <f t="shared" si="770"/>
        <v>0</v>
      </c>
      <c r="P604" s="19">
        <f t="shared" si="770"/>
        <v>1086221</v>
      </c>
      <c r="Q604" s="19">
        <f t="shared" si="770"/>
        <v>0</v>
      </c>
      <c r="R604" s="19">
        <f>R605</f>
        <v>1086221</v>
      </c>
      <c r="S604" s="19">
        <f t="shared" ref="S604:W605" si="771">S605</f>
        <v>0</v>
      </c>
      <c r="T604" s="19">
        <f t="shared" si="771"/>
        <v>0</v>
      </c>
      <c r="U604" s="19">
        <f t="shared" si="771"/>
        <v>0</v>
      </c>
      <c r="V604" s="19">
        <f t="shared" si="771"/>
        <v>1086221</v>
      </c>
      <c r="W604" s="19">
        <f t="shared" si="771"/>
        <v>0</v>
      </c>
      <c r="X604" s="42"/>
    </row>
    <row r="605" spans="1:24" ht="36" outlineLevel="5" x14ac:dyDescent="0.2">
      <c r="A605" s="17" t="s">
        <v>424</v>
      </c>
      <c r="B605" s="18" t="s">
        <v>435</v>
      </c>
      <c r="C605" s="18" t="s">
        <v>56</v>
      </c>
      <c r="D605" s="18" t="s">
        <v>477</v>
      </c>
      <c r="E605" s="18"/>
      <c r="F605" s="19">
        <f>F606</f>
        <v>1086221</v>
      </c>
      <c r="G605" s="19">
        <f t="shared" si="769"/>
        <v>0</v>
      </c>
      <c r="H605" s="19">
        <f t="shared" si="769"/>
        <v>0</v>
      </c>
      <c r="I605" s="19">
        <f t="shared" si="769"/>
        <v>0</v>
      </c>
      <c r="J605" s="19">
        <f t="shared" si="769"/>
        <v>1086221</v>
      </c>
      <c r="K605" s="19">
        <f t="shared" si="769"/>
        <v>0</v>
      </c>
      <c r="L605" s="19">
        <f>L606</f>
        <v>1086221</v>
      </c>
      <c r="M605" s="19">
        <f t="shared" si="770"/>
        <v>0</v>
      </c>
      <c r="N605" s="19">
        <f t="shared" si="770"/>
        <v>0</v>
      </c>
      <c r="O605" s="19">
        <f t="shared" si="770"/>
        <v>0</v>
      </c>
      <c r="P605" s="19">
        <f t="shared" si="770"/>
        <v>1086221</v>
      </c>
      <c r="Q605" s="19">
        <f t="shared" si="770"/>
        <v>0</v>
      </c>
      <c r="R605" s="19">
        <f>R606</f>
        <v>1086221</v>
      </c>
      <c r="S605" s="19">
        <f t="shared" si="771"/>
        <v>0</v>
      </c>
      <c r="T605" s="19">
        <f t="shared" si="771"/>
        <v>0</v>
      </c>
      <c r="U605" s="19">
        <f t="shared" si="771"/>
        <v>0</v>
      </c>
      <c r="V605" s="19">
        <f t="shared" si="771"/>
        <v>1086221</v>
      </c>
      <c r="W605" s="19">
        <f t="shared" si="771"/>
        <v>0</v>
      </c>
      <c r="X605" s="42"/>
    </row>
    <row r="606" spans="1:24" outlineLevel="6" x14ac:dyDescent="0.2">
      <c r="A606" s="17" t="s">
        <v>136</v>
      </c>
      <c r="B606" s="18" t="s">
        <v>435</v>
      </c>
      <c r="C606" s="18" t="s">
        <v>56</v>
      </c>
      <c r="D606" s="18" t="s">
        <v>477</v>
      </c>
      <c r="E606" s="18" t="s">
        <v>137</v>
      </c>
      <c r="F606" s="19">
        <f>'[1]4.ведомства'!G489</f>
        <v>1086221</v>
      </c>
      <c r="G606" s="19">
        <f>'[1]4.ведомства'!H489</f>
        <v>0</v>
      </c>
      <c r="H606" s="19">
        <f>'[1]4.ведомства'!I489</f>
        <v>0</v>
      </c>
      <c r="I606" s="19">
        <f>'[1]4.ведомства'!J489</f>
        <v>0</v>
      </c>
      <c r="J606" s="19">
        <f>'[1]4.ведомства'!K489</f>
        <v>1086221</v>
      </c>
      <c r="K606" s="19">
        <f>'[1]4.ведомства'!L489</f>
        <v>0</v>
      </c>
      <c r="L606" s="19">
        <f>'[1]4.ведомства'!M489</f>
        <v>1086221</v>
      </c>
      <c r="M606" s="19">
        <f>'[1]4.ведомства'!N489</f>
        <v>0</v>
      </c>
      <c r="N606" s="19">
        <f>'[1]4.ведомства'!O489</f>
        <v>0</v>
      </c>
      <c r="O606" s="19">
        <f>'[1]4.ведомства'!P489</f>
        <v>0</v>
      </c>
      <c r="P606" s="19">
        <f>'[1]4.ведомства'!Q489</f>
        <v>1086221</v>
      </c>
      <c r="Q606" s="19">
        <f>'[1]4.ведомства'!R489</f>
        <v>0</v>
      </c>
      <c r="R606" s="19">
        <f>'[1]4.ведомства'!S489</f>
        <v>1086221</v>
      </c>
      <c r="S606" s="19">
        <f>'[1]4.ведомства'!T489</f>
        <v>0</v>
      </c>
      <c r="T606" s="19">
        <f>'[1]4.ведомства'!U489</f>
        <v>0</v>
      </c>
      <c r="U606" s="19">
        <f>'[1]4.ведомства'!V489</f>
        <v>0</v>
      </c>
      <c r="V606" s="19">
        <f>'[1]4.ведомства'!W489</f>
        <v>1086221</v>
      </c>
      <c r="W606" s="19">
        <f>'[1]4.ведомства'!X489</f>
        <v>0</v>
      </c>
      <c r="X606" s="42"/>
    </row>
    <row r="607" spans="1:24" x14ac:dyDescent="0.2">
      <c r="A607" s="17" t="s">
        <v>478</v>
      </c>
      <c r="B607" s="18" t="s">
        <v>163</v>
      </c>
      <c r="C607" s="18"/>
      <c r="D607" s="18"/>
      <c r="E607" s="18"/>
      <c r="F607" s="19">
        <f t="shared" ref="F607:W607" si="772">F608+F613+F635+F655</f>
        <v>119104412.84</v>
      </c>
      <c r="G607" s="19">
        <f t="shared" si="772"/>
        <v>108936011</v>
      </c>
      <c r="H607" s="19">
        <f t="shared" si="772"/>
        <v>2104859.1800000002</v>
      </c>
      <c r="I607" s="19">
        <f t="shared" si="772"/>
        <v>0</v>
      </c>
      <c r="J607" s="19">
        <f t="shared" si="772"/>
        <v>121209272.02</v>
      </c>
      <c r="K607" s="19">
        <f t="shared" si="772"/>
        <v>108936011</v>
      </c>
      <c r="L607" s="19">
        <f t="shared" si="772"/>
        <v>124844512.84</v>
      </c>
      <c r="M607" s="19">
        <f t="shared" si="772"/>
        <v>114676111</v>
      </c>
      <c r="N607" s="19">
        <f t="shared" si="772"/>
        <v>0</v>
      </c>
      <c r="O607" s="19">
        <f t="shared" si="772"/>
        <v>0</v>
      </c>
      <c r="P607" s="19">
        <f t="shared" si="772"/>
        <v>124844512.84</v>
      </c>
      <c r="Q607" s="19">
        <f t="shared" si="772"/>
        <v>114676111</v>
      </c>
      <c r="R607" s="19">
        <f t="shared" si="772"/>
        <v>128540612.84</v>
      </c>
      <c r="S607" s="19">
        <f t="shared" si="772"/>
        <v>118372211</v>
      </c>
      <c r="T607" s="19">
        <f t="shared" si="772"/>
        <v>0</v>
      </c>
      <c r="U607" s="19">
        <f t="shared" si="772"/>
        <v>0</v>
      </c>
      <c r="V607" s="19">
        <f t="shared" si="772"/>
        <v>128540612.84</v>
      </c>
      <c r="W607" s="19">
        <f t="shared" si="772"/>
        <v>118372211</v>
      </c>
      <c r="X607" s="42"/>
    </row>
    <row r="608" spans="1:24" outlineLevel="1" x14ac:dyDescent="0.2">
      <c r="A608" s="17" t="s">
        <v>479</v>
      </c>
      <c r="B608" s="18" t="s">
        <v>163</v>
      </c>
      <c r="C608" s="18" t="s">
        <v>17</v>
      </c>
      <c r="D608" s="18"/>
      <c r="E608" s="18"/>
      <c r="F608" s="19">
        <f>F609</f>
        <v>10168401.84</v>
      </c>
      <c r="G608" s="19">
        <f t="shared" ref="G608:K611" si="773">G609</f>
        <v>0</v>
      </c>
      <c r="H608" s="19">
        <f t="shared" si="773"/>
        <v>2104859.1800000002</v>
      </c>
      <c r="I608" s="19">
        <f t="shared" si="773"/>
        <v>0</v>
      </c>
      <c r="J608" s="19">
        <f t="shared" si="773"/>
        <v>12273261.02</v>
      </c>
      <c r="K608" s="19">
        <f t="shared" si="773"/>
        <v>0</v>
      </c>
      <c r="L608" s="19">
        <f>L609</f>
        <v>10168401.84</v>
      </c>
      <c r="M608" s="19">
        <f t="shared" ref="M608:Q611" si="774">M609</f>
        <v>0</v>
      </c>
      <c r="N608" s="19">
        <f t="shared" si="774"/>
        <v>0</v>
      </c>
      <c r="O608" s="19">
        <f t="shared" si="774"/>
        <v>0</v>
      </c>
      <c r="P608" s="19">
        <f t="shared" si="774"/>
        <v>10168401.84</v>
      </c>
      <c r="Q608" s="19">
        <f t="shared" si="774"/>
        <v>0</v>
      </c>
      <c r="R608" s="19">
        <f>R609</f>
        <v>10168401.84</v>
      </c>
      <c r="S608" s="19">
        <f t="shared" ref="S608:W611" si="775">S609</f>
        <v>0</v>
      </c>
      <c r="T608" s="19">
        <f t="shared" si="775"/>
        <v>0</v>
      </c>
      <c r="U608" s="19">
        <f t="shared" si="775"/>
        <v>0</v>
      </c>
      <c r="V608" s="19">
        <f t="shared" si="775"/>
        <v>10168401.84</v>
      </c>
      <c r="W608" s="19">
        <f t="shared" si="775"/>
        <v>0</v>
      </c>
      <c r="X608" s="42"/>
    </row>
    <row r="609" spans="1:24" ht="24" outlineLevel="2" x14ac:dyDescent="0.2">
      <c r="A609" s="17" t="s">
        <v>130</v>
      </c>
      <c r="B609" s="18" t="s">
        <v>163</v>
      </c>
      <c r="C609" s="18" t="s">
        <v>17</v>
      </c>
      <c r="D609" s="18" t="s">
        <v>131</v>
      </c>
      <c r="E609" s="18"/>
      <c r="F609" s="19">
        <f>F610</f>
        <v>10168401.84</v>
      </c>
      <c r="G609" s="19">
        <f t="shared" si="773"/>
        <v>0</v>
      </c>
      <c r="H609" s="19">
        <f t="shared" si="773"/>
        <v>2104859.1800000002</v>
      </c>
      <c r="I609" s="19">
        <f t="shared" si="773"/>
        <v>0</v>
      </c>
      <c r="J609" s="19">
        <f t="shared" si="773"/>
        <v>12273261.02</v>
      </c>
      <c r="K609" s="19">
        <f t="shared" si="773"/>
        <v>0</v>
      </c>
      <c r="L609" s="19">
        <f>L610</f>
        <v>10168401.84</v>
      </c>
      <c r="M609" s="19">
        <f t="shared" si="774"/>
        <v>0</v>
      </c>
      <c r="N609" s="19">
        <f t="shared" si="774"/>
        <v>0</v>
      </c>
      <c r="O609" s="19">
        <f t="shared" si="774"/>
        <v>0</v>
      </c>
      <c r="P609" s="19">
        <f t="shared" si="774"/>
        <v>10168401.84</v>
      </c>
      <c r="Q609" s="19">
        <f t="shared" si="774"/>
        <v>0</v>
      </c>
      <c r="R609" s="19">
        <f>R610</f>
        <v>10168401.84</v>
      </c>
      <c r="S609" s="19">
        <f t="shared" si="775"/>
        <v>0</v>
      </c>
      <c r="T609" s="19">
        <f t="shared" si="775"/>
        <v>0</v>
      </c>
      <c r="U609" s="19">
        <f t="shared" si="775"/>
        <v>0</v>
      </c>
      <c r="V609" s="19">
        <f t="shared" si="775"/>
        <v>10168401.84</v>
      </c>
      <c r="W609" s="19">
        <f t="shared" si="775"/>
        <v>0</v>
      </c>
      <c r="X609" s="42"/>
    </row>
    <row r="610" spans="1:24" ht="24" outlineLevel="4" x14ac:dyDescent="0.2">
      <c r="A610" s="17" t="s">
        <v>132</v>
      </c>
      <c r="B610" s="18" t="s">
        <v>163</v>
      </c>
      <c r="C610" s="18" t="s">
        <v>17</v>
      </c>
      <c r="D610" s="18" t="s">
        <v>133</v>
      </c>
      <c r="E610" s="18"/>
      <c r="F610" s="19">
        <f>F611</f>
        <v>10168401.84</v>
      </c>
      <c r="G610" s="19">
        <f t="shared" si="773"/>
        <v>0</v>
      </c>
      <c r="H610" s="19">
        <f t="shared" si="773"/>
        <v>2104859.1800000002</v>
      </c>
      <c r="I610" s="19">
        <f t="shared" si="773"/>
        <v>0</v>
      </c>
      <c r="J610" s="19">
        <f t="shared" si="773"/>
        <v>12273261.02</v>
      </c>
      <c r="K610" s="19">
        <f t="shared" si="773"/>
        <v>0</v>
      </c>
      <c r="L610" s="19">
        <f>L611</f>
        <v>10168401.84</v>
      </c>
      <c r="M610" s="19">
        <f t="shared" si="774"/>
        <v>0</v>
      </c>
      <c r="N610" s="19">
        <f t="shared" si="774"/>
        <v>0</v>
      </c>
      <c r="O610" s="19">
        <f t="shared" si="774"/>
        <v>0</v>
      </c>
      <c r="P610" s="19">
        <f t="shared" si="774"/>
        <v>10168401.84</v>
      </c>
      <c r="Q610" s="19">
        <f t="shared" si="774"/>
        <v>0</v>
      </c>
      <c r="R610" s="19">
        <f>R611</f>
        <v>10168401.84</v>
      </c>
      <c r="S610" s="19">
        <f t="shared" si="775"/>
        <v>0</v>
      </c>
      <c r="T610" s="19">
        <f t="shared" si="775"/>
        <v>0</v>
      </c>
      <c r="U610" s="19">
        <f t="shared" si="775"/>
        <v>0</v>
      </c>
      <c r="V610" s="19">
        <f t="shared" si="775"/>
        <v>10168401.84</v>
      </c>
      <c r="W610" s="19">
        <f t="shared" si="775"/>
        <v>0</v>
      </c>
      <c r="X610" s="42"/>
    </row>
    <row r="611" spans="1:24" ht="24" outlineLevel="5" x14ac:dyDescent="0.2">
      <c r="A611" s="17" t="s">
        <v>480</v>
      </c>
      <c r="B611" s="18" t="s">
        <v>163</v>
      </c>
      <c r="C611" s="18" t="s">
        <v>17</v>
      </c>
      <c r="D611" s="18" t="s">
        <v>481</v>
      </c>
      <c r="E611" s="18"/>
      <c r="F611" s="19">
        <f>F612</f>
        <v>10168401.84</v>
      </c>
      <c r="G611" s="19">
        <f t="shared" si="773"/>
        <v>0</v>
      </c>
      <c r="H611" s="19">
        <f t="shared" si="773"/>
        <v>2104859.1800000002</v>
      </c>
      <c r="I611" s="19">
        <f t="shared" si="773"/>
        <v>0</v>
      </c>
      <c r="J611" s="19">
        <f t="shared" si="773"/>
        <v>12273261.02</v>
      </c>
      <c r="K611" s="19">
        <f t="shared" si="773"/>
        <v>0</v>
      </c>
      <c r="L611" s="19">
        <f>L612</f>
        <v>10168401.84</v>
      </c>
      <c r="M611" s="19">
        <f t="shared" si="774"/>
        <v>0</v>
      </c>
      <c r="N611" s="19">
        <f t="shared" si="774"/>
        <v>0</v>
      </c>
      <c r="O611" s="19">
        <f t="shared" si="774"/>
        <v>0</v>
      </c>
      <c r="P611" s="19">
        <f t="shared" si="774"/>
        <v>10168401.84</v>
      </c>
      <c r="Q611" s="19">
        <f t="shared" si="774"/>
        <v>0</v>
      </c>
      <c r="R611" s="19">
        <f>R612</f>
        <v>10168401.84</v>
      </c>
      <c r="S611" s="19">
        <f t="shared" si="775"/>
        <v>0</v>
      </c>
      <c r="T611" s="19">
        <f t="shared" si="775"/>
        <v>0</v>
      </c>
      <c r="U611" s="19">
        <f t="shared" si="775"/>
        <v>0</v>
      </c>
      <c r="V611" s="19">
        <f t="shared" si="775"/>
        <v>10168401.84</v>
      </c>
      <c r="W611" s="19">
        <f t="shared" si="775"/>
        <v>0</v>
      </c>
      <c r="X611" s="42"/>
    </row>
    <row r="612" spans="1:24" outlineLevel="6" x14ac:dyDescent="0.2">
      <c r="A612" s="17" t="s">
        <v>136</v>
      </c>
      <c r="B612" s="18" t="s">
        <v>163</v>
      </c>
      <c r="C612" s="18" t="s">
        <v>17</v>
      </c>
      <c r="D612" s="18" t="s">
        <v>481</v>
      </c>
      <c r="E612" s="18" t="s">
        <v>137</v>
      </c>
      <c r="F612" s="19">
        <f>'[1]4.ведомства'!G122</f>
        <v>10168401.84</v>
      </c>
      <c r="G612" s="19">
        <f>'[1]4.ведомства'!H122</f>
        <v>0</v>
      </c>
      <c r="H612" s="19">
        <f>'[1]4.ведомства'!I122</f>
        <v>2104859.1800000002</v>
      </c>
      <c r="I612" s="19">
        <f>'[1]4.ведомства'!J122</f>
        <v>0</v>
      </c>
      <c r="J612" s="19">
        <f>'[1]4.ведомства'!K122</f>
        <v>12273261.02</v>
      </c>
      <c r="K612" s="19">
        <f>'[1]4.ведомства'!L122</f>
        <v>0</v>
      </c>
      <c r="L612" s="19">
        <f>'[1]4.ведомства'!M122</f>
        <v>10168401.84</v>
      </c>
      <c r="M612" s="19">
        <f>'[1]4.ведомства'!N122</f>
        <v>0</v>
      </c>
      <c r="N612" s="19">
        <f>'[1]4.ведомства'!O122</f>
        <v>0</v>
      </c>
      <c r="O612" s="19">
        <f>'[1]4.ведомства'!P122</f>
        <v>0</v>
      </c>
      <c r="P612" s="19">
        <f>'[1]4.ведомства'!Q122</f>
        <v>10168401.84</v>
      </c>
      <c r="Q612" s="19">
        <f>'[1]4.ведомства'!R122</f>
        <v>0</v>
      </c>
      <c r="R612" s="19">
        <f>'[1]4.ведомства'!S122</f>
        <v>10168401.84</v>
      </c>
      <c r="S612" s="19">
        <f>'[1]4.ведомства'!T122</f>
        <v>0</v>
      </c>
      <c r="T612" s="19">
        <f>'[1]4.ведомства'!U122</f>
        <v>0</v>
      </c>
      <c r="U612" s="19">
        <f>'[1]4.ведомства'!V122</f>
        <v>0</v>
      </c>
      <c r="V612" s="19">
        <f>'[1]4.ведомства'!W122</f>
        <v>10168401.84</v>
      </c>
      <c r="W612" s="19">
        <f>'[1]4.ведомства'!X122</f>
        <v>0</v>
      </c>
      <c r="X612" s="42"/>
    </row>
    <row r="613" spans="1:24" outlineLevel="1" x14ac:dyDescent="0.2">
      <c r="A613" s="17" t="s">
        <v>482</v>
      </c>
      <c r="B613" s="18" t="s">
        <v>163</v>
      </c>
      <c r="C613" s="18" t="s">
        <v>35</v>
      </c>
      <c r="D613" s="18"/>
      <c r="E613" s="18"/>
      <c r="F613" s="19">
        <f>F614+F618+F623</f>
        <v>14653852</v>
      </c>
      <c r="G613" s="19">
        <f t="shared" ref="G613:K613" si="776">G614+G618+G623</f>
        <v>14653852</v>
      </c>
      <c r="H613" s="19">
        <f t="shared" si="776"/>
        <v>0</v>
      </c>
      <c r="I613" s="19">
        <f t="shared" si="776"/>
        <v>0</v>
      </c>
      <c r="J613" s="19">
        <f t="shared" si="776"/>
        <v>14653852</v>
      </c>
      <c r="K613" s="19">
        <f t="shared" si="776"/>
        <v>14653852</v>
      </c>
      <c r="L613" s="19">
        <f>L614+L618+L623</f>
        <v>16349752</v>
      </c>
      <c r="M613" s="19">
        <f t="shared" ref="M613:Q613" si="777">M614+M618+M623</f>
        <v>16349752</v>
      </c>
      <c r="N613" s="19">
        <f t="shared" si="777"/>
        <v>0</v>
      </c>
      <c r="O613" s="19">
        <f t="shared" si="777"/>
        <v>0</v>
      </c>
      <c r="P613" s="19">
        <f t="shared" si="777"/>
        <v>16349752</v>
      </c>
      <c r="Q613" s="19">
        <f t="shared" si="777"/>
        <v>16349752</v>
      </c>
      <c r="R613" s="19">
        <f>R614+R618+R623</f>
        <v>16372852</v>
      </c>
      <c r="S613" s="19">
        <f t="shared" ref="S613:W613" si="778">S614+S618+S623</f>
        <v>16372852</v>
      </c>
      <c r="T613" s="19">
        <f t="shared" si="778"/>
        <v>0</v>
      </c>
      <c r="U613" s="19">
        <f t="shared" si="778"/>
        <v>0</v>
      </c>
      <c r="V613" s="19">
        <f t="shared" si="778"/>
        <v>16372852</v>
      </c>
      <c r="W613" s="19">
        <f t="shared" si="778"/>
        <v>16372852</v>
      </c>
      <c r="X613" s="42"/>
    </row>
    <row r="614" spans="1:24" ht="24" outlineLevel="2" x14ac:dyDescent="0.2">
      <c r="A614" s="17" t="s">
        <v>119</v>
      </c>
      <c r="B614" s="18" t="s">
        <v>163</v>
      </c>
      <c r="C614" s="18" t="s">
        <v>35</v>
      </c>
      <c r="D614" s="18" t="s">
        <v>120</v>
      </c>
      <c r="E614" s="18"/>
      <c r="F614" s="19">
        <f>F615</f>
        <v>556400</v>
      </c>
      <c r="G614" s="19">
        <f t="shared" ref="G614:K616" si="779">G615</f>
        <v>556400</v>
      </c>
      <c r="H614" s="19">
        <f t="shared" si="779"/>
        <v>0</v>
      </c>
      <c r="I614" s="19">
        <f t="shared" si="779"/>
        <v>0</v>
      </c>
      <c r="J614" s="19">
        <f t="shared" si="779"/>
        <v>556400</v>
      </c>
      <c r="K614" s="19">
        <f t="shared" si="779"/>
        <v>556400</v>
      </c>
      <c r="L614" s="19">
        <f>L615</f>
        <v>578700</v>
      </c>
      <c r="M614" s="19">
        <f t="shared" ref="M614:Q616" si="780">M615</f>
        <v>578700</v>
      </c>
      <c r="N614" s="19">
        <f t="shared" si="780"/>
        <v>0</v>
      </c>
      <c r="O614" s="19">
        <f t="shared" si="780"/>
        <v>0</v>
      </c>
      <c r="P614" s="19">
        <f t="shared" si="780"/>
        <v>578700</v>
      </c>
      <c r="Q614" s="19">
        <f t="shared" si="780"/>
        <v>578700</v>
      </c>
      <c r="R614" s="19">
        <f>R615</f>
        <v>601800</v>
      </c>
      <c r="S614" s="19">
        <f t="shared" ref="S614:W616" si="781">S615</f>
        <v>601800</v>
      </c>
      <c r="T614" s="19">
        <f t="shared" si="781"/>
        <v>0</v>
      </c>
      <c r="U614" s="19">
        <f t="shared" si="781"/>
        <v>0</v>
      </c>
      <c r="V614" s="19">
        <f t="shared" si="781"/>
        <v>601800</v>
      </c>
      <c r="W614" s="19">
        <f t="shared" si="781"/>
        <v>601800</v>
      </c>
      <c r="X614" s="42"/>
    </row>
    <row r="615" spans="1:24" ht="24" outlineLevel="4" x14ac:dyDescent="0.2">
      <c r="A615" s="17" t="s">
        <v>193</v>
      </c>
      <c r="B615" s="18" t="s">
        <v>163</v>
      </c>
      <c r="C615" s="18" t="s">
        <v>35</v>
      </c>
      <c r="D615" s="18" t="s">
        <v>194</v>
      </c>
      <c r="E615" s="18"/>
      <c r="F615" s="19">
        <f>F616</f>
        <v>556400</v>
      </c>
      <c r="G615" s="19">
        <f t="shared" si="779"/>
        <v>556400</v>
      </c>
      <c r="H615" s="19">
        <f t="shared" si="779"/>
        <v>0</v>
      </c>
      <c r="I615" s="19">
        <f t="shared" si="779"/>
        <v>0</v>
      </c>
      <c r="J615" s="19">
        <f t="shared" si="779"/>
        <v>556400</v>
      </c>
      <c r="K615" s="19">
        <f t="shared" si="779"/>
        <v>556400</v>
      </c>
      <c r="L615" s="19">
        <f>L616</f>
        <v>578700</v>
      </c>
      <c r="M615" s="19">
        <f t="shared" si="780"/>
        <v>578700</v>
      </c>
      <c r="N615" s="19">
        <f t="shared" si="780"/>
        <v>0</v>
      </c>
      <c r="O615" s="19">
        <f t="shared" si="780"/>
        <v>0</v>
      </c>
      <c r="P615" s="19">
        <f t="shared" si="780"/>
        <v>578700</v>
      </c>
      <c r="Q615" s="19">
        <f t="shared" si="780"/>
        <v>578700</v>
      </c>
      <c r="R615" s="19">
        <f>R616</f>
        <v>601800</v>
      </c>
      <c r="S615" s="19">
        <f t="shared" si="781"/>
        <v>601800</v>
      </c>
      <c r="T615" s="19">
        <f t="shared" si="781"/>
        <v>0</v>
      </c>
      <c r="U615" s="19">
        <f t="shared" si="781"/>
        <v>0</v>
      </c>
      <c r="V615" s="19">
        <f t="shared" si="781"/>
        <v>601800</v>
      </c>
      <c r="W615" s="19">
        <f t="shared" si="781"/>
        <v>601800</v>
      </c>
      <c r="X615" s="42"/>
    </row>
    <row r="616" spans="1:24" ht="36" outlineLevel="5" x14ac:dyDescent="0.2">
      <c r="A616" s="17" t="s">
        <v>483</v>
      </c>
      <c r="B616" s="18" t="s">
        <v>163</v>
      </c>
      <c r="C616" s="18" t="s">
        <v>35</v>
      </c>
      <c r="D616" s="18" t="s">
        <v>484</v>
      </c>
      <c r="E616" s="18"/>
      <c r="F616" s="19">
        <f>F617</f>
        <v>556400</v>
      </c>
      <c r="G616" s="19">
        <f t="shared" si="779"/>
        <v>556400</v>
      </c>
      <c r="H616" s="19">
        <f t="shared" si="779"/>
        <v>0</v>
      </c>
      <c r="I616" s="19">
        <f t="shared" si="779"/>
        <v>0</v>
      </c>
      <c r="J616" s="19">
        <f t="shared" si="779"/>
        <v>556400</v>
      </c>
      <c r="K616" s="19">
        <f t="shared" si="779"/>
        <v>556400</v>
      </c>
      <c r="L616" s="19">
        <f>L617</f>
        <v>578700</v>
      </c>
      <c r="M616" s="19">
        <f t="shared" si="780"/>
        <v>578700</v>
      </c>
      <c r="N616" s="19">
        <f t="shared" si="780"/>
        <v>0</v>
      </c>
      <c r="O616" s="19">
        <f t="shared" si="780"/>
        <v>0</v>
      </c>
      <c r="P616" s="19">
        <f t="shared" si="780"/>
        <v>578700</v>
      </c>
      <c r="Q616" s="19">
        <f t="shared" si="780"/>
        <v>578700</v>
      </c>
      <c r="R616" s="19">
        <f>R617</f>
        <v>601800</v>
      </c>
      <c r="S616" s="19">
        <f t="shared" si="781"/>
        <v>601800</v>
      </c>
      <c r="T616" s="19">
        <f t="shared" si="781"/>
        <v>0</v>
      </c>
      <c r="U616" s="19">
        <f t="shared" si="781"/>
        <v>0</v>
      </c>
      <c r="V616" s="19">
        <f t="shared" si="781"/>
        <v>601800</v>
      </c>
      <c r="W616" s="19">
        <f t="shared" si="781"/>
        <v>601800</v>
      </c>
      <c r="X616" s="42"/>
    </row>
    <row r="617" spans="1:24" ht="36" outlineLevel="6" x14ac:dyDescent="0.2">
      <c r="A617" s="17" t="s">
        <v>124</v>
      </c>
      <c r="B617" s="18" t="s">
        <v>163</v>
      </c>
      <c r="C617" s="18" t="s">
        <v>35</v>
      </c>
      <c r="D617" s="18" t="s">
        <v>484</v>
      </c>
      <c r="E617" s="18" t="s">
        <v>125</v>
      </c>
      <c r="F617" s="19">
        <f>'[1]4.ведомства'!G689</f>
        <v>556400</v>
      </c>
      <c r="G617" s="19">
        <f>'[1]4.ведомства'!H689</f>
        <v>556400</v>
      </c>
      <c r="H617" s="19">
        <f>'[1]4.ведомства'!I689</f>
        <v>0</v>
      </c>
      <c r="I617" s="19">
        <f>'[1]4.ведомства'!J689</f>
        <v>0</v>
      </c>
      <c r="J617" s="19">
        <f>'[1]4.ведомства'!K689</f>
        <v>556400</v>
      </c>
      <c r="K617" s="19">
        <f>'[1]4.ведомства'!L689</f>
        <v>556400</v>
      </c>
      <c r="L617" s="19">
        <f>'[1]4.ведомства'!M689</f>
        <v>578700</v>
      </c>
      <c r="M617" s="19">
        <f>'[1]4.ведомства'!N689</f>
        <v>578700</v>
      </c>
      <c r="N617" s="19">
        <f>'[1]4.ведомства'!O689</f>
        <v>0</v>
      </c>
      <c r="O617" s="19">
        <f>'[1]4.ведомства'!P689</f>
        <v>0</v>
      </c>
      <c r="P617" s="19">
        <f>'[1]4.ведомства'!Q689</f>
        <v>578700</v>
      </c>
      <c r="Q617" s="19">
        <f>'[1]4.ведомства'!R689</f>
        <v>578700</v>
      </c>
      <c r="R617" s="19">
        <f>'[1]4.ведомства'!S689</f>
        <v>601800</v>
      </c>
      <c r="S617" s="19">
        <f>'[1]4.ведомства'!T689</f>
        <v>601800</v>
      </c>
      <c r="T617" s="19">
        <f>'[1]4.ведомства'!U689</f>
        <v>0</v>
      </c>
      <c r="U617" s="19">
        <f>'[1]4.ведомства'!V689</f>
        <v>0</v>
      </c>
      <c r="V617" s="19">
        <f>'[1]4.ведомства'!W689</f>
        <v>601800</v>
      </c>
      <c r="W617" s="19">
        <f>'[1]4.ведомства'!X689</f>
        <v>601800</v>
      </c>
      <c r="X617" s="42"/>
    </row>
    <row r="618" spans="1:24" outlineLevel="2" x14ac:dyDescent="0.2">
      <c r="A618" s="17" t="s">
        <v>300</v>
      </c>
      <c r="B618" s="18" t="s">
        <v>163</v>
      </c>
      <c r="C618" s="18" t="s">
        <v>35</v>
      </c>
      <c r="D618" s="18" t="s">
        <v>301</v>
      </c>
      <c r="E618" s="18"/>
      <c r="F618" s="19">
        <f>F619</f>
        <v>913500</v>
      </c>
      <c r="G618" s="19">
        <f t="shared" ref="G618:K619" si="782">G619</f>
        <v>913500</v>
      </c>
      <c r="H618" s="19">
        <f t="shared" si="782"/>
        <v>0</v>
      </c>
      <c r="I618" s="19">
        <f t="shared" si="782"/>
        <v>0</v>
      </c>
      <c r="J618" s="19">
        <f t="shared" si="782"/>
        <v>913500</v>
      </c>
      <c r="K618" s="19">
        <f t="shared" si="782"/>
        <v>913500</v>
      </c>
      <c r="L618" s="19">
        <f>L619</f>
        <v>913500</v>
      </c>
      <c r="M618" s="19">
        <f t="shared" ref="M618:Q619" si="783">M619</f>
        <v>913500</v>
      </c>
      <c r="N618" s="19">
        <f t="shared" si="783"/>
        <v>0</v>
      </c>
      <c r="O618" s="19">
        <f t="shared" si="783"/>
        <v>0</v>
      </c>
      <c r="P618" s="19">
        <f t="shared" si="783"/>
        <v>913500</v>
      </c>
      <c r="Q618" s="19">
        <f t="shared" si="783"/>
        <v>913500</v>
      </c>
      <c r="R618" s="19">
        <f>R619</f>
        <v>913500</v>
      </c>
      <c r="S618" s="19">
        <f t="shared" ref="S618:W619" si="784">S619</f>
        <v>913500</v>
      </c>
      <c r="T618" s="19">
        <f t="shared" si="784"/>
        <v>0</v>
      </c>
      <c r="U618" s="19">
        <f t="shared" si="784"/>
        <v>0</v>
      </c>
      <c r="V618" s="19">
        <f t="shared" si="784"/>
        <v>913500</v>
      </c>
      <c r="W618" s="19">
        <f t="shared" si="784"/>
        <v>913500</v>
      </c>
      <c r="X618" s="42"/>
    </row>
    <row r="619" spans="1:24" outlineLevel="4" x14ac:dyDescent="0.2">
      <c r="A619" s="17" t="s">
        <v>322</v>
      </c>
      <c r="B619" s="18" t="s">
        <v>163</v>
      </c>
      <c r="C619" s="18" t="s">
        <v>35</v>
      </c>
      <c r="D619" s="18" t="s">
        <v>323</v>
      </c>
      <c r="E619" s="18"/>
      <c r="F619" s="19">
        <f>F620</f>
        <v>913500</v>
      </c>
      <c r="G619" s="19">
        <f t="shared" si="782"/>
        <v>913500</v>
      </c>
      <c r="H619" s="19">
        <f t="shared" si="782"/>
        <v>0</v>
      </c>
      <c r="I619" s="19">
        <f t="shared" si="782"/>
        <v>0</v>
      </c>
      <c r="J619" s="19">
        <f t="shared" si="782"/>
        <v>913500</v>
      </c>
      <c r="K619" s="19">
        <f t="shared" si="782"/>
        <v>913500</v>
      </c>
      <c r="L619" s="19">
        <f>L620</f>
        <v>913500</v>
      </c>
      <c r="M619" s="19">
        <f t="shared" si="783"/>
        <v>913500</v>
      </c>
      <c r="N619" s="19">
        <f t="shared" si="783"/>
        <v>0</v>
      </c>
      <c r="O619" s="19">
        <f t="shared" si="783"/>
        <v>0</v>
      </c>
      <c r="P619" s="19">
        <f t="shared" si="783"/>
        <v>913500</v>
      </c>
      <c r="Q619" s="19">
        <f t="shared" si="783"/>
        <v>913500</v>
      </c>
      <c r="R619" s="19">
        <f>R620</f>
        <v>913500</v>
      </c>
      <c r="S619" s="19">
        <f t="shared" si="784"/>
        <v>913500</v>
      </c>
      <c r="T619" s="19">
        <f t="shared" si="784"/>
        <v>0</v>
      </c>
      <c r="U619" s="19">
        <f t="shared" si="784"/>
        <v>0</v>
      </c>
      <c r="V619" s="19">
        <f t="shared" si="784"/>
        <v>913500</v>
      </c>
      <c r="W619" s="19">
        <f t="shared" si="784"/>
        <v>913500</v>
      </c>
      <c r="X619" s="42"/>
    </row>
    <row r="620" spans="1:24" ht="48" outlineLevel="5" x14ac:dyDescent="0.2">
      <c r="A620" s="17" t="s">
        <v>485</v>
      </c>
      <c r="B620" s="18" t="s">
        <v>163</v>
      </c>
      <c r="C620" s="18" t="s">
        <v>35</v>
      </c>
      <c r="D620" s="18" t="s">
        <v>486</v>
      </c>
      <c r="E620" s="18"/>
      <c r="F620" s="19">
        <f>F622+F621</f>
        <v>913500</v>
      </c>
      <c r="G620" s="19">
        <f t="shared" ref="G620:W620" si="785">G622+G621</f>
        <v>913500</v>
      </c>
      <c r="H620" s="19">
        <f t="shared" si="785"/>
        <v>0</v>
      </c>
      <c r="I620" s="19">
        <f t="shared" si="785"/>
        <v>0</v>
      </c>
      <c r="J620" s="19">
        <f t="shared" si="785"/>
        <v>913500</v>
      </c>
      <c r="K620" s="19">
        <f t="shared" si="785"/>
        <v>913500</v>
      </c>
      <c r="L620" s="19">
        <f t="shared" si="785"/>
        <v>913500</v>
      </c>
      <c r="M620" s="19">
        <f t="shared" si="785"/>
        <v>913500</v>
      </c>
      <c r="N620" s="19">
        <f t="shared" si="785"/>
        <v>0</v>
      </c>
      <c r="O620" s="19">
        <f t="shared" si="785"/>
        <v>0</v>
      </c>
      <c r="P620" s="19">
        <f t="shared" si="785"/>
        <v>913500</v>
      </c>
      <c r="Q620" s="19">
        <f t="shared" si="785"/>
        <v>913500</v>
      </c>
      <c r="R620" s="19">
        <f t="shared" si="785"/>
        <v>913500</v>
      </c>
      <c r="S620" s="19">
        <f t="shared" si="785"/>
        <v>913500</v>
      </c>
      <c r="T620" s="19">
        <f t="shared" si="785"/>
        <v>0</v>
      </c>
      <c r="U620" s="19">
        <f t="shared" si="785"/>
        <v>0</v>
      </c>
      <c r="V620" s="19">
        <f t="shared" si="785"/>
        <v>913500</v>
      </c>
      <c r="W620" s="19">
        <f t="shared" si="785"/>
        <v>913500</v>
      </c>
      <c r="X620" s="42"/>
    </row>
    <row r="621" spans="1:24" ht="24" outlineLevel="5" x14ac:dyDescent="0.2">
      <c r="A621" s="17" t="s">
        <v>30</v>
      </c>
      <c r="B621" s="18" t="s">
        <v>163</v>
      </c>
      <c r="C621" s="18" t="s">
        <v>35</v>
      </c>
      <c r="D621" s="18" t="s">
        <v>486</v>
      </c>
      <c r="E621" s="18" t="s">
        <v>31</v>
      </c>
      <c r="F621" s="19">
        <f>'[1]4.ведомства'!G349</f>
        <v>13500</v>
      </c>
      <c r="G621" s="19">
        <f>'[1]4.ведомства'!H349</f>
        <v>13500</v>
      </c>
      <c r="H621" s="19">
        <f>'[1]4.ведомства'!I349</f>
        <v>0</v>
      </c>
      <c r="I621" s="19">
        <f>'[1]4.ведомства'!J349</f>
        <v>0</v>
      </c>
      <c r="J621" s="19">
        <f>'[1]4.ведомства'!K349</f>
        <v>13500</v>
      </c>
      <c r="K621" s="19">
        <f>'[1]4.ведомства'!L349</f>
        <v>13500</v>
      </c>
      <c r="L621" s="19">
        <f>'[1]4.ведомства'!M349</f>
        <v>13500</v>
      </c>
      <c r="M621" s="19">
        <f>'[1]4.ведомства'!N349</f>
        <v>13500</v>
      </c>
      <c r="N621" s="19">
        <f>'[1]4.ведомства'!O349</f>
        <v>0</v>
      </c>
      <c r="O621" s="19">
        <f>'[1]4.ведомства'!P349</f>
        <v>0</v>
      </c>
      <c r="P621" s="19">
        <f>'[1]4.ведомства'!Q349</f>
        <v>13500</v>
      </c>
      <c r="Q621" s="19">
        <f>'[1]4.ведомства'!R349</f>
        <v>13500</v>
      </c>
      <c r="R621" s="19">
        <f>'[1]4.ведомства'!S349</f>
        <v>13500</v>
      </c>
      <c r="S621" s="19">
        <f>'[1]4.ведомства'!T349</f>
        <v>13500</v>
      </c>
      <c r="T621" s="19">
        <f>'[1]4.ведомства'!U349</f>
        <v>0</v>
      </c>
      <c r="U621" s="19">
        <f>'[1]4.ведомства'!V349</f>
        <v>0</v>
      </c>
      <c r="V621" s="19">
        <f>'[1]4.ведомства'!W349</f>
        <v>13500</v>
      </c>
      <c r="W621" s="19">
        <f>'[1]4.ведомства'!X349</f>
        <v>13500</v>
      </c>
      <c r="X621" s="42"/>
    </row>
    <row r="622" spans="1:24" ht="36" outlineLevel="6" x14ac:dyDescent="0.2">
      <c r="A622" s="17" t="s">
        <v>124</v>
      </c>
      <c r="B622" s="18" t="s">
        <v>163</v>
      </c>
      <c r="C622" s="18" t="s">
        <v>35</v>
      </c>
      <c r="D622" s="18" t="s">
        <v>486</v>
      </c>
      <c r="E622" s="18" t="s">
        <v>125</v>
      </c>
      <c r="F622" s="19">
        <f>'[1]4.ведомства'!G350</f>
        <v>900000</v>
      </c>
      <c r="G622" s="19">
        <f>'[1]4.ведомства'!H350</f>
        <v>900000</v>
      </c>
      <c r="H622" s="19">
        <f>'[1]4.ведомства'!I350</f>
        <v>0</v>
      </c>
      <c r="I622" s="19">
        <f>'[1]4.ведомства'!J350</f>
        <v>0</v>
      </c>
      <c r="J622" s="19">
        <f>'[1]4.ведомства'!K350</f>
        <v>900000</v>
      </c>
      <c r="K622" s="19">
        <f>'[1]4.ведомства'!L350</f>
        <v>900000</v>
      </c>
      <c r="L622" s="19">
        <f>'[1]4.ведомства'!M350</f>
        <v>900000</v>
      </c>
      <c r="M622" s="19">
        <f>'[1]4.ведомства'!N350</f>
        <v>900000</v>
      </c>
      <c r="N622" s="19">
        <f>'[1]4.ведомства'!O350</f>
        <v>0</v>
      </c>
      <c r="O622" s="19">
        <f>'[1]4.ведомства'!P350</f>
        <v>0</v>
      </c>
      <c r="P622" s="19">
        <f>'[1]4.ведомства'!Q350</f>
        <v>900000</v>
      </c>
      <c r="Q622" s="19">
        <f>'[1]4.ведомства'!R350</f>
        <v>900000</v>
      </c>
      <c r="R622" s="19">
        <f>'[1]4.ведомства'!S350</f>
        <v>900000</v>
      </c>
      <c r="S622" s="19">
        <f>'[1]4.ведомства'!T350</f>
        <v>900000</v>
      </c>
      <c r="T622" s="19">
        <f>'[1]4.ведомства'!U350</f>
        <v>0</v>
      </c>
      <c r="U622" s="19">
        <f>'[1]4.ведомства'!V350</f>
        <v>0</v>
      </c>
      <c r="V622" s="19">
        <f>'[1]4.ведомства'!W350</f>
        <v>900000</v>
      </c>
      <c r="W622" s="19">
        <f>'[1]4.ведомства'!X350</f>
        <v>900000</v>
      </c>
      <c r="X622" s="42"/>
    </row>
    <row r="623" spans="1:24" ht="24" outlineLevel="2" x14ac:dyDescent="0.2">
      <c r="A623" s="17" t="s">
        <v>130</v>
      </c>
      <c r="B623" s="18" t="s">
        <v>163</v>
      </c>
      <c r="C623" s="18" t="s">
        <v>35</v>
      </c>
      <c r="D623" s="18" t="s">
        <v>131</v>
      </c>
      <c r="E623" s="18"/>
      <c r="F623" s="19">
        <f>F624+F631</f>
        <v>13183952</v>
      </c>
      <c r="G623" s="19">
        <f t="shared" ref="G623:K623" si="786">G624+G631</f>
        <v>13183952</v>
      </c>
      <c r="H623" s="19">
        <f t="shared" si="786"/>
        <v>0</v>
      </c>
      <c r="I623" s="19">
        <f t="shared" si="786"/>
        <v>0</v>
      </c>
      <c r="J623" s="19">
        <f t="shared" si="786"/>
        <v>13183952</v>
      </c>
      <c r="K623" s="19">
        <f t="shared" si="786"/>
        <v>13183952</v>
      </c>
      <c r="L623" s="19">
        <f>L624+L631</f>
        <v>14857552</v>
      </c>
      <c r="M623" s="19">
        <f t="shared" ref="M623:Q623" si="787">M624+M631</f>
        <v>14857552</v>
      </c>
      <c r="N623" s="19">
        <f t="shared" si="787"/>
        <v>0</v>
      </c>
      <c r="O623" s="19">
        <f t="shared" si="787"/>
        <v>0</v>
      </c>
      <c r="P623" s="19">
        <f t="shared" si="787"/>
        <v>14857552</v>
      </c>
      <c r="Q623" s="19">
        <f t="shared" si="787"/>
        <v>14857552</v>
      </c>
      <c r="R623" s="19">
        <f>R624+R631</f>
        <v>14857552</v>
      </c>
      <c r="S623" s="19">
        <f t="shared" ref="S623:W623" si="788">S624+S631</f>
        <v>14857552</v>
      </c>
      <c r="T623" s="19">
        <f t="shared" si="788"/>
        <v>0</v>
      </c>
      <c r="U623" s="19">
        <f t="shared" si="788"/>
        <v>0</v>
      </c>
      <c r="V623" s="19">
        <f t="shared" si="788"/>
        <v>14857552</v>
      </c>
      <c r="W623" s="19">
        <f t="shared" si="788"/>
        <v>14857552</v>
      </c>
      <c r="X623" s="42"/>
    </row>
    <row r="624" spans="1:24" outlineLevel="4" x14ac:dyDescent="0.2">
      <c r="A624" s="17" t="s">
        <v>487</v>
      </c>
      <c r="B624" s="18" t="s">
        <v>163</v>
      </c>
      <c r="C624" s="18" t="s">
        <v>35</v>
      </c>
      <c r="D624" s="18" t="s">
        <v>488</v>
      </c>
      <c r="E624" s="18"/>
      <c r="F624" s="19">
        <f>F625+F627+F629</f>
        <v>1494252</v>
      </c>
      <c r="G624" s="19">
        <f t="shared" ref="G624:K624" si="789">G625+G627+G629</f>
        <v>1494252</v>
      </c>
      <c r="H624" s="19">
        <f t="shared" si="789"/>
        <v>0</v>
      </c>
      <c r="I624" s="19">
        <f t="shared" si="789"/>
        <v>0</v>
      </c>
      <c r="J624" s="19">
        <f t="shared" si="789"/>
        <v>1494252</v>
      </c>
      <c r="K624" s="19">
        <f t="shared" si="789"/>
        <v>1494252</v>
      </c>
      <c r="L624" s="19">
        <f>L625+L627+L629</f>
        <v>2876852</v>
      </c>
      <c r="M624" s="19">
        <f t="shared" ref="M624:Q624" si="790">M625+M627+M629</f>
        <v>2876852</v>
      </c>
      <c r="N624" s="19">
        <f t="shared" si="790"/>
        <v>0</v>
      </c>
      <c r="O624" s="19">
        <f t="shared" si="790"/>
        <v>0</v>
      </c>
      <c r="P624" s="19">
        <f t="shared" si="790"/>
        <v>2876852</v>
      </c>
      <c r="Q624" s="19">
        <f t="shared" si="790"/>
        <v>2876852</v>
      </c>
      <c r="R624" s="19">
        <f>R625+R627+R629</f>
        <v>2876852</v>
      </c>
      <c r="S624" s="19">
        <f t="shared" ref="S624:W624" si="791">S625+S627+S629</f>
        <v>2876852</v>
      </c>
      <c r="T624" s="19">
        <f t="shared" si="791"/>
        <v>0</v>
      </c>
      <c r="U624" s="19">
        <f t="shared" si="791"/>
        <v>0</v>
      </c>
      <c r="V624" s="19">
        <f t="shared" si="791"/>
        <v>2876852</v>
      </c>
      <c r="W624" s="19">
        <f t="shared" si="791"/>
        <v>2876852</v>
      </c>
      <c r="X624" s="42"/>
    </row>
    <row r="625" spans="1:24" ht="84" outlineLevel="5" x14ac:dyDescent="0.2">
      <c r="A625" s="17" t="s">
        <v>489</v>
      </c>
      <c r="B625" s="18" t="s">
        <v>163</v>
      </c>
      <c r="C625" s="18" t="s">
        <v>35</v>
      </c>
      <c r="D625" s="18" t="s">
        <v>490</v>
      </c>
      <c r="E625" s="18"/>
      <c r="F625" s="19">
        <f>F626</f>
        <v>1454700</v>
      </c>
      <c r="G625" s="19">
        <f t="shared" ref="G625:K625" si="792">G626</f>
        <v>1454700</v>
      </c>
      <c r="H625" s="19">
        <f t="shared" si="792"/>
        <v>0</v>
      </c>
      <c r="I625" s="19">
        <f t="shared" si="792"/>
        <v>0</v>
      </c>
      <c r="J625" s="19">
        <f t="shared" si="792"/>
        <v>1454700</v>
      </c>
      <c r="K625" s="19">
        <f t="shared" si="792"/>
        <v>1454700</v>
      </c>
      <c r="L625" s="19">
        <f>L626</f>
        <v>1622200</v>
      </c>
      <c r="M625" s="19">
        <f t="shared" ref="M625:Q625" si="793">M626</f>
        <v>1622200</v>
      </c>
      <c r="N625" s="19">
        <f t="shared" si="793"/>
        <v>0</v>
      </c>
      <c r="O625" s="19">
        <f t="shared" si="793"/>
        <v>0</v>
      </c>
      <c r="P625" s="19">
        <f t="shared" si="793"/>
        <v>1622200</v>
      </c>
      <c r="Q625" s="19">
        <f t="shared" si="793"/>
        <v>1622200</v>
      </c>
      <c r="R625" s="19">
        <f>R626</f>
        <v>1622200</v>
      </c>
      <c r="S625" s="19">
        <f t="shared" ref="S625:W625" si="794">S626</f>
        <v>1622200</v>
      </c>
      <c r="T625" s="19">
        <f t="shared" si="794"/>
        <v>0</v>
      </c>
      <c r="U625" s="19">
        <f t="shared" si="794"/>
        <v>0</v>
      </c>
      <c r="V625" s="19">
        <f t="shared" si="794"/>
        <v>1622200</v>
      </c>
      <c r="W625" s="19">
        <f t="shared" si="794"/>
        <v>1622200</v>
      </c>
      <c r="X625" s="42"/>
    </row>
    <row r="626" spans="1:24" outlineLevel="6" x14ac:dyDescent="0.2">
      <c r="A626" s="17" t="s">
        <v>136</v>
      </c>
      <c r="B626" s="18" t="s">
        <v>163</v>
      </c>
      <c r="C626" s="18" t="s">
        <v>35</v>
      </c>
      <c r="D626" s="18" t="s">
        <v>490</v>
      </c>
      <c r="E626" s="18" t="s">
        <v>137</v>
      </c>
      <c r="F626" s="19">
        <f>'[1]4.ведомства'!G354</f>
        <v>1454700</v>
      </c>
      <c r="G626" s="19">
        <f>'[1]4.ведомства'!H354</f>
        <v>1454700</v>
      </c>
      <c r="H626" s="19">
        <f>'[1]4.ведомства'!I354</f>
        <v>0</v>
      </c>
      <c r="I626" s="19">
        <f>'[1]4.ведомства'!J354</f>
        <v>0</v>
      </c>
      <c r="J626" s="19">
        <f>'[1]4.ведомства'!K354</f>
        <v>1454700</v>
      </c>
      <c r="K626" s="19">
        <f>'[1]4.ведомства'!L354</f>
        <v>1454700</v>
      </c>
      <c r="L626" s="19">
        <f>'[1]4.ведомства'!M354</f>
        <v>1622200</v>
      </c>
      <c r="M626" s="19">
        <f>'[1]4.ведомства'!N354</f>
        <v>1622200</v>
      </c>
      <c r="N626" s="19">
        <f>'[1]4.ведомства'!O354</f>
        <v>0</v>
      </c>
      <c r="O626" s="19">
        <f>'[1]4.ведомства'!P354</f>
        <v>0</v>
      </c>
      <c r="P626" s="19">
        <f>'[1]4.ведомства'!Q354</f>
        <v>1622200</v>
      </c>
      <c r="Q626" s="19">
        <f>'[1]4.ведомства'!R354</f>
        <v>1622200</v>
      </c>
      <c r="R626" s="19">
        <f>'[1]4.ведомства'!S354</f>
        <v>1622200</v>
      </c>
      <c r="S626" s="19">
        <f>'[1]4.ведомства'!T354</f>
        <v>1622200</v>
      </c>
      <c r="T626" s="19">
        <f>'[1]4.ведомства'!U354</f>
        <v>0</v>
      </c>
      <c r="U626" s="19">
        <f>'[1]4.ведомства'!V354</f>
        <v>0</v>
      </c>
      <c r="V626" s="19">
        <f>'[1]4.ведомства'!W354</f>
        <v>1622200</v>
      </c>
      <c r="W626" s="19">
        <f>'[1]4.ведомства'!X354</f>
        <v>1622200</v>
      </c>
      <c r="X626" s="42"/>
    </row>
    <row r="627" spans="1:24" ht="84" outlineLevel="5" x14ac:dyDescent="0.2">
      <c r="A627" s="17" t="s">
        <v>491</v>
      </c>
      <c r="B627" s="18" t="s">
        <v>163</v>
      </c>
      <c r="C627" s="18" t="s">
        <v>35</v>
      </c>
      <c r="D627" s="18" t="s">
        <v>492</v>
      </c>
      <c r="E627" s="18"/>
      <c r="F627" s="19">
        <f>F628</f>
        <v>39552</v>
      </c>
      <c r="G627" s="19">
        <f t="shared" ref="G627:K627" si="795">G628</f>
        <v>39552</v>
      </c>
      <c r="H627" s="19">
        <f t="shared" si="795"/>
        <v>0</v>
      </c>
      <c r="I627" s="19">
        <f t="shared" si="795"/>
        <v>0</v>
      </c>
      <c r="J627" s="19">
        <f t="shared" si="795"/>
        <v>39552</v>
      </c>
      <c r="K627" s="19">
        <f t="shared" si="795"/>
        <v>39552</v>
      </c>
      <c r="L627" s="19">
        <f>L628</f>
        <v>39552</v>
      </c>
      <c r="M627" s="19">
        <f t="shared" ref="M627:Q627" si="796">M628</f>
        <v>39552</v>
      </c>
      <c r="N627" s="19">
        <f t="shared" si="796"/>
        <v>0</v>
      </c>
      <c r="O627" s="19">
        <f t="shared" si="796"/>
        <v>0</v>
      </c>
      <c r="P627" s="19">
        <f t="shared" si="796"/>
        <v>39552</v>
      </c>
      <c r="Q627" s="19">
        <f t="shared" si="796"/>
        <v>39552</v>
      </c>
      <c r="R627" s="19">
        <f>R628</f>
        <v>39552</v>
      </c>
      <c r="S627" s="19">
        <f t="shared" ref="S627:W627" si="797">S628</f>
        <v>39552</v>
      </c>
      <c r="T627" s="19">
        <f t="shared" si="797"/>
        <v>0</v>
      </c>
      <c r="U627" s="19">
        <f t="shared" si="797"/>
        <v>0</v>
      </c>
      <c r="V627" s="19">
        <f t="shared" si="797"/>
        <v>39552</v>
      </c>
      <c r="W627" s="19">
        <f t="shared" si="797"/>
        <v>39552</v>
      </c>
      <c r="X627" s="42"/>
    </row>
    <row r="628" spans="1:24" ht="24" outlineLevel="6" x14ac:dyDescent="0.2">
      <c r="A628" s="17" t="s">
        <v>30</v>
      </c>
      <c r="B628" s="18" t="s">
        <v>163</v>
      </c>
      <c r="C628" s="18" t="s">
        <v>35</v>
      </c>
      <c r="D628" s="18" t="s">
        <v>492</v>
      </c>
      <c r="E628" s="18" t="s">
        <v>31</v>
      </c>
      <c r="F628" s="19">
        <f>'[1]4.ведомства'!G356</f>
        <v>39552</v>
      </c>
      <c r="G628" s="19">
        <f>'[1]4.ведомства'!H356</f>
        <v>39552</v>
      </c>
      <c r="H628" s="19">
        <f>'[1]4.ведомства'!I356</f>
        <v>0</v>
      </c>
      <c r="I628" s="19">
        <f>'[1]4.ведомства'!J356</f>
        <v>0</v>
      </c>
      <c r="J628" s="19">
        <f>'[1]4.ведомства'!K356</f>
        <v>39552</v>
      </c>
      <c r="K628" s="19">
        <f>'[1]4.ведомства'!L356</f>
        <v>39552</v>
      </c>
      <c r="L628" s="19">
        <f>'[1]4.ведомства'!M356</f>
        <v>39552</v>
      </c>
      <c r="M628" s="19">
        <f>'[1]4.ведомства'!N356</f>
        <v>39552</v>
      </c>
      <c r="N628" s="19">
        <f>'[1]4.ведомства'!O356</f>
        <v>0</v>
      </c>
      <c r="O628" s="19">
        <f>'[1]4.ведомства'!P356</f>
        <v>0</v>
      </c>
      <c r="P628" s="19">
        <f>'[1]4.ведомства'!Q356</f>
        <v>39552</v>
      </c>
      <c r="Q628" s="19">
        <f>'[1]4.ведомства'!R356</f>
        <v>39552</v>
      </c>
      <c r="R628" s="19">
        <f>'[1]4.ведомства'!S356</f>
        <v>39552</v>
      </c>
      <c r="S628" s="19">
        <f>'[1]4.ведомства'!T356</f>
        <v>39552</v>
      </c>
      <c r="T628" s="19">
        <f>'[1]4.ведомства'!U356</f>
        <v>0</v>
      </c>
      <c r="U628" s="19">
        <f>'[1]4.ведомства'!V356</f>
        <v>0</v>
      </c>
      <c r="V628" s="19">
        <f>'[1]4.ведомства'!W356</f>
        <v>39552</v>
      </c>
      <c r="W628" s="19">
        <f>'[1]4.ведомства'!X356</f>
        <v>39552</v>
      </c>
      <c r="X628" s="42"/>
    </row>
    <row r="629" spans="1:24" ht="132" outlineLevel="5" x14ac:dyDescent="0.2">
      <c r="A629" s="17" t="s">
        <v>493</v>
      </c>
      <c r="B629" s="18" t="s">
        <v>163</v>
      </c>
      <c r="C629" s="18" t="s">
        <v>35</v>
      </c>
      <c r="D629" s="18" t="s">
        <v>494</v>
      </c>
      <c r="E629" s="18"/>
      <c r="F629" s="19">
        <f>F630</f>
        <v>0</v>
      </c>
      <c r="G629" s="19">
        <f t="shared" ref="G629:K629" si="798">G630</f>
        <v>0</v>
      </c>
      <c r="H629" s="19">
        <f t="shared" si="798"/>
        <v>0</v>
      </c>
      <c r="I629" s="19">
        <f t="shared" si="798"/>
        <v>0</v>
      </c>
      <c r="J629" s="19">
        <f t="shared" si="798"/>
        <v>0</v>
      </c>
      <c r="K629" s="19">
        <f t="shared" si="798"/>
        <v>0</v>
      </c>
      <c r="L629" s="19">
        <f>L630</f>
        <v>1215100</v>
      </c>
      <c r="M629" s="19">
        <f t="shared" ref="M629:Q629" si="799">M630</f>
        <v>1215100</v>
      </c>
      <c r="N629" s="19">
        <f t="shared" si="799"/>
        <v>0</v>
      </c>
      <c r="O629" s="19">
        <f t="shared" si="799"/>
        <v>0</v>
      </c>
      <c r="P629" s="19">
        <f t="shared" si="799"/>
        <v>1215100</v>
      </c>
      <c r="Q629" s="19">
        <f t="shared" si="799"/>
        <v>1215100</v>
      </c>
      <c r="R629" s="19">
        <f>R630</f>
        <v>1215100</v>
      </c>
      <c r="S629" s="19">
        <f t="shared" ref="S629:W629" si="800">S630</f>
        <v>1215100</v>
      </c>
      <c r="T629" s="19">
        <f t="shared" si="800"/>
        <v>0</v>
      </c>
      <c r="U629" s="19">
        <f t="shared" si="800"/>
        <v>0</v>
      </c>
      <c r="V629" s="19">
        <f t="shared" si="800"/>
        <v>1215100</v>
      </c>
      <c r="W629" s="19">
        <f t="shared" si="800"/>
        <v>1215100</v>
      </c>
      <c r="X629" s="42"/>
    </row>
    <row r="630" spans="1:24" outlineLevel="6" x14ac:dyDescent="0.2">
      <c r="A630" s="17" t="s">
        <v>136</v>
      </c>
      <c r="B630" s="18" t="s">
        <v>163</v>
      </c>
      <c r="C630" s="18" t="s">
        <v>35</v>
      </c>
      <c r="D630" s="18" t="s">
        <v>494</v>
      </c>
      <c r="E630" s="18" t="s">
        <v>137</v>
      </c>
      <c r="F630" s="19">
        <f>'[1]4.ведомства'!G358</f>
        <v>0</v>
      </c>
      <c r="G630" s="19">
        <f>'[1]4.ведомства'!H358</f>
        <v>0</v>
      </c>
      <c r="H630" s="19">
        <f>'[1]4.ведомства'!I358</f>
        <v>0</v>
      </c>
      <c r="I630" s="19">
        <f>'[1]4.ведомства'!J358</f>
        <v>0</v>
      </c>
      <c r="J630" s="19">
        <f>'[1]4.ведомства'!K358</f>
        <v>0</v>
      </c>
      <c r="K630" s="19">
        <f>'[1]4.ведомства'!L358</f>
        <v>0</v>
      </c>
      <c r="L630" s="19">
        <f>'[1]4.ведомства'!M358</f>
        <v>1215100</v>
      </c>
      <c r="M630" s="19">
        <f>'[1]4.ведомства'!N358</f>
        <v>1215100</v>
      </c>
      <c r="N630" s="19">
        <f>'[1]4.ведомства'!O358</f>
        <v>0</v>
      </c>
      <c r="O630" s="19">
        <f>'[1]4.ведомства'!P358</f>
        <v>0</v>
      </c>
      <c r="P630" s="19">
        <f>'[1]4.ведомства'!Q358</f>
        <v>1215100</v>
      </c>
      <c r="Q630" s="19">
        <f>'[1]4.ведомства'!R358</f>
        <v>1215100</v>
      </c>
      <c r="R630" s="19">
        <f>'[1]4.ведомства'!S358</f>
        <v>1215100</v>
      </c>
      <c r="S630" s="19">
        <f>'[1]4.ведомства'!T358</f>
        <v>1215100</v>
      </c>
      <c r="T630" s="19">
        <f>'[1]4.ведомства'!U358</f>
        <v>0</v>
      </c>
      <c r="U630" s="19">
        <f>'[1]4.ведомства'!V358</f>
        <v>0</v>
      </c>
      <c r="V630" s="19">
        <f>'[1]4.ведомства'!W358</f>
        <v>1215100</v>
      </c>
      <c r="W630" s="19">
        <f>'[1]4.ведомства'!X358</f>
        <v>1215100</v>
      </c>
      <c r="X630" s="42"/>
    </row>
    <row r="631" spans="1:24" ht="24" outlineLevel="4" x14ac:dyDescent="0.2">
      <c r="A631" s="17" t="s">
        <v>495</v>
      </c>
      <c r="B631" s="18" t="s">
        <v>163</v>
      </c>
      <c r="C631" s="18" t="s">
        <v>35</v>
      </c>
      <c r="D631" s="18" t="s">
        <v>496</v>
      </c>
      <c r="E631" s="18"/>
      <c r="F631" s="19">
        <f>F632</f>
        <v>11689700</v>
      </c>
      <c r="G631" s="19">
        <f t="shared" ref="G631:K631" si="801">G632</f>
        <v>11689700</v>
      </c>
      <c r="H631" s="19">
        <f t="shared" si="801"/>
        <v>0</v>
      </c>
      <c r="I631" s="19">
        <f t="shared" si="801"/>
        <v>0</v>
      </c>
      <c r="J631" s="19">
        <f t="shared" si="801"/>
        <v>11689700</v>
      </c>
      <c r="K631" s="19">
        <f t="shared" si="801"/>
        <v>11689700</v>
      </c>
      <c r="L631" s="19">
        <f>L632</f>
        <v>11980700</v>
      </c>
      <c r="M631" s="19">
        <f t="shared" ref="M631:Q631" si="802">M632</f>
        <v>11980700</v>
      </c>
      <c r="N631" s="19">
        <f t="shared" si="802"/>
        <v>0</v>
      </c>
      <c r="O631" s="19">
        <f t="shared" si="802"/>
        <v>0</v>
      </c>
      <c r="P631" s="19">
        <f t="shared" si="802"/>
        <v>11980700</v>
      </c>
      <c r="Q631" s="19">
        <f t="shared" si="802"/>
        <v>11980700</v>
      </c>
      <c r="R631" s="19">
        <f>R632</f>
        <v>11980700</v>
      </c>
      <c r="S631" s="19">
        <f t="shared" ref="S631:W631" si="803">S632</f>
        <v>11980700</v>
      </c>
      <c r="T631" s="19">
        <f t="shared" si="803"/>
        <v>0</v>
      </c>
      <c r="U631" s="19">
        <f t="shared" si="803"/>
        <v>0</v>
      </c>
      <c r="V631" s="19">
        <f t="shared" si="803"/>
        <v>11980700</v>
      </c>
      <c r="W631" s="19">
        <f t="shared" si="803"/>
        <v>11980700</v>
      </c>
      <c r="X631" s="42"/>
    </row>
    <row r="632" spans="1:24" ht="183.75" customHeight="1" outlineLevel="5" x14ac:dyDescent="0.2">
      <c r="A632" s="17" t="s">
        <v>497</v>
      </c>
      <c r="B632" s="18" t="s">
        <v>163</v>
      </c>
      <c r="C632" s="18" t="s">
        <v>35</v>
      </c>
      <c r="D632" s="18" t="s">
        <v>498</v>
      </c>
      <c r="E632" s="18"/>
      <c r="F632" s="19">
        <f>F633+F634</f>
        <v>11689700</v>
      </c>
      <c r="G632" s="19">
        <f t="shared" ref="G632:K632" si="804">G633+G634</f>
        <v>11689700</v>
      </c>
      <c r="H632" s="19">
        <f t="shared" si="804"/>
        <v>0</v>
      </c>
      <c r="I632" s="19">
        <f t="shared" si="804"/>
        <v>0</v>
      </c>
      <c r="J632" s="19">
        <f t="shared" si="804"/>
        <v>11689700</v>
      </c>
      <c r="K632" s="19">
        <f t="shared" si="804"/>
        <v>11689700</v>
      </c>
      <c r="L632" s="19">
        <f>L633+L634</f>
        <v>11980700</v>
      </c>
      <c r="M632" s="19">
        <f t="shared" ref="M632:Q632" si="805">M633+M634</f>
        <v>11980700</v>
      </c>
      <c r="N632" s="19">
        <f t="shared" si="805"/>
        <v>0</v>
      </c>
      <c r="O632" s="19">
        <f t="shared" si="805"/>
        <v>0</v>
      </c>
      <c r="P632" s="19">
        <f t="shared" si="805"/>
        <v>11980700</v>
      </c>
      <c r="Q632" s="19">
        <f t="shared" si="805"/>
        <v>11980700</v>
      </c>
      <c r="R632" s="19">
        <f>R633+R634</f>
        <v>11980700</v>
      </c>
      <c r="S632" s="19">
        <f t="shared" ref="S632:W632" si="806">S633+S634</f>
        <v>11980700</v>
      </c>
      <c r="T632" s="19">
        <f t="shared" si="806"/>
        <v>0</v>
      </c>
      <c r="U632" s="19">
        <f t="shared" si="806"/>
        <v>0</v>
      </c>
      <c r="V632" s="19">
        <f t="shared" si="806"/>
        <v>11980700</v>
      </c>
      <c r="W632" s="19">
        <f t="shared" si="806"/>
        <v>11980700</v>
      </c>
      <c r="X632" s="42"/>
    </row>
    <row r="633" spans="1:24" ht="24" outlineLevel="6" x14ac:dyDescent="0.2">
      <c r="A633" s="17" t="s">
        <v>30</v>
      </c>
      <c r="B633" s="18" t="s">
        <v>163</v>
      </c>
      <c r="C633" s="18" t="s">
        <v>35</v>
      </c>
      <c r="D633" s="18" t="s">
        <v>498</v>
      </c>
      <c r="E633" s="18" t="s">
        <v>31</v>
      </c>
      <c r="F633" s="19">
        <f>'[1]4.ведомства'!G127</f>
        <v>92700</v>
      </c>
      <c r="G633" s="19">
        <f>'[1]4.ведомства'!H127</f>
        <v>92700</v>
      </c>
      <c r="H633" s="19">
        <f>'[1]4.ведомства'!I127</f>
        <v>0</v>
      </c>
      <c r="I633" s="19">
        <f>'[1]4.ведомства'!J127</f>
        <v>0</v>
      </c>
      <c r="J633" s="19">
        <f>'[1]4.ведомства'!K127</f>
        <v>92700</v>
      </c>
      <c r="K633" s="19">
        <f>'[1]4.ведомства'!L127</f>
        <v>92700</v>
      </c>
      <c r="L633" s="19">
        <f>'[1]4.ведомства'!M127</f>
        <v>95100</v>
      </c>
      <c r="M633" s="19">
        <f>'[1]4.ведомства'!N127</f>
        <v>95100</v>
      </c>
      <c r="N633" s="19">
        <f>'[1]4.ведомства'!O127</f>
        <v>0</v>
      </c>
      <c r="O633" s="19">
        <f>'[1]4.ведомства'!P127</f>
        <v>0</v>
      </c>
      <c r="P633" s="19">
        <f>'[1]4.ведомства'!Q127</f>
        <v>95100</v>
      </c>
      <c r="Q633" s="19">
        <f>'[1]4.ведомства'!R127</f>
        <v>95100</v>
      </c>
      <c r="R633" s="19">
        <f>'[1]4.ведомства'!S127</f>
        <v>95100</v>
      </c>
      <c r="S633" s="19">
        <f>'[1]4.ведомства'!T127</f>
        <v>95100</v>
      </c>
      <c r="T633" s="19">
        <f>'[1]4.ведомства'!U127</f>
        <v>0</v>
      </c>
      <c r="U633" s="19">
        <f>'[1]4.ведомства'!V127</f>
        <v>0</v>
      </c>
      <c r="V633" s="19">
        <f>'[1]4.ведомства'!W127</f>
        <v>95100</v>
      </c>
      <c r="W633" s="19">
        <f>'[1]4.ведомства'!X127</f>
        <v>95100</v>
      </c>
      <c r="X633" s="42"/>
    </row>
    <row r="634" spans="1:24" outlineLevel="6" x14ac:dyDescent="0.2">
      <c r="A634" s="17" t="s">
        <v>136</v>
      </c>
      <c r="B634" s="18" t="s">
        <v>163</v>
      </c>
      <c r="C634" s="18" t="s">
        <v>35</v>
      </c>
      <c r="D634" s="18" t="s">
        <v>498</v>
      </c>
      <c r="E634" s="18" t="s">
        <v>137</v>
      </c>
      <c r="F634" s="19">
        <f>'[1]4.ведомства'!G128</f>
        <v>11597000</v>
      </c>
      <c r="G634" s="19">
        <f>'[1]4.ведомства'!H128</f>
        <v>11597000</v>
      </c>
      <c r="H634" s="19">
        <f>'[1]4.ведомства'!I128</f>
        <v>0</v>
      </c>
      <c r="I634" s="19">
        <f>'[1]4.ведомства'!J128</f>
        <v>0</v>
      </c>
      <c r="J634" s="19">
        <f>'[1]4.ведомства'!K128</f>
        <v>11597000</v>
      </c>
      <c r="K634" s="19">
        <f>'[1]4.ведомства'!L128</f>
        <v>11597000</v>
      </c>
      <c r="L634" s="19">
        <f>'[1]4.ведомства'!M128</f>
        <v>11885600</v>
      </c>
      <c r="M634" s="19">
        <f>'[1]4.ведомства'!N128</f>
        <v>11885600</v>
      </c>
      <c r="N634" s="19">
        <f>'[1]4.ведомства'!O128</f>
        <v>0</v>
      </c>
      <c r="O634" s="19">
        <f>'[1]4.ведомства'!P128</f>
        <v>0</v>
      </c>
      <c r="P634" s="19">
        <f>'[1]4.ведомства'!Q128</f>
        <v>11885600</v>
      </c>
      <c r="Q634" s="19">
        <f>'[1]4.ведомства'!R128</f>
        <v>11885600</v>
      </c>
      <c r="R634" s="19">
        <f>'[1]4.ведомства'!S128</f>
        <v>11885600</v>
      </c>
      <c r="S634" s="19">
        <f>'[1]4.ведомства'!T128</f>
        <v>11885600</v>
      </c>
      <c r="T634" s="19">
        <f>'[1]4.ведомства'!U128</f>
        <v>0</v>
      </c>
      <c r="U634" s="19">
        <f>'[1]4.ведомства'!V128</f>
        <v>0</v>
      </c>
      <c r="V634" s="19">
        <f>'[1]4.ведомства'!W128</f>
        <v>11885600</v>
      </c>
      <c r="W634" s="19">
        <f>'[1]4.ведомства'!X128</f>
        <v>11885600</v>
      </c>
      <c r="X634" s="42"/>
    </row>
    <row r="635" spans="1:24" outlineLevel="1" x14ac:dyDescent="0.2">
      <c r="A635" s="17" t="s">
        <v>499</v>
      </c>
      <c r="B635" s="18" t="s">
        <v>163</v>
      </c>
      <c r="C635" s="18" t="s">
        <v>56</v>
      </c>
      <c r="D635" s="18"/>
      <c r="E635" s="18"/>
      <c r="F635" s="19">
        <f t="shared" ref="F635:W635" si="807">F636+F643</f>
        <v>80080500</v>
      </c>
      <c r="G635" s="19">
        <f t="shared" si="807"/>
        <v>80080500</v>
      </c>
      <c r="H635" s="19">
        <f t="shared" si="807"/>
        <v>0</v>
      </c>
      <c r="I635" s="19">
        <f t="shared" si="807"/>
        <v>0</v>
      </c>
      <c r="J635" s="19">
        <f t="shared" si="807"/>
        <v>80080500</v>
      </c>
      <c r="K635" s="19">
        <f t="shared" si="807"/>
        <v>80080500</v>
      </c>
      <c r="L635" s="19">
        <f t="shared" si="807"/>
        <v>84124700</v>
      </c>
      <c r="M635" s="19">
        <f t="shared" si="807"/>
        <v>84124700</v>
      </c>
      <c r="N635" s="19">
        <f t="shared" si="807"/>
        <v>0</v>
      </c>
      <c r="O635" s="19">
        <f t="shared" si="807"/>
        <v>0</v>
      </c>
      <c r="P635" s="19">
        <f t="shared" si="807"/>
        <v>84124700</v>
      </c>
      <c r="Q635" s="19">
        <f t="shared" si="807"/>
        <v>84124700</v>
      </c>
      <c r="R635" s="19">
        <f t="shared" si="807"/>
        <v>87797700</v>
      </c>
      <c r="S635" s="19">
        <f t="shared" si="807"/>
        <v>87797700</v>
      </c>
      <c r="T635" s="19">
        <f t="shared" si="807"/>
        <v>0</v>
      </c>
      <c r="U635" s="19">
        <f t="shared" si="807"/>
        <v>0</v>
      </c>
      <c r="V635" s="19">
        <f t="shared" si="807"/>
        <v>87797700</v>
      </c>
      <c r="W635" s="19">
        <f t="shared" si="807"/>
        <v>87797700</v>
      </c>
      <c r="X635" s="42"/>
    </row>
    <row r="636" spans="1:24" outlineLevel="2" x14ac:dyDescent="0.2">
      <c r="A636" s="17" t="s">
        <v>300</v>
      </c>
      <c r="B636" s="18" t="s">
        <v>163</v>
      </c>
      <c r="C636" s="18" t="s">
        <v>56</v>
      </c>
      <c r="D636" s="18" t="s">
        <v>301</v>
      </c>
      <c r="E636" s="18"/>
      <c r="F636" s="19">
        <f>F637</f>
        <v>35169900</v>
      </c>
      <c r="G636" s="19">
        <f t="shared" ref="G636:K636" si="808">G637</f>
        <v>35169900</v>
      </c>
      <c r="H636" s="19">
        <f t="shared" si="808"/>
        <v>0</v>
      </c>
      <c r="I636" s="19">
        <f t="shared" si="808"/>
        <v>0</v>
      </c>
      <c r="J636" s="19">
        <f t="shared" si="808"/>
        <v>35169900</v>
      </c>
      <c r="K636" s="19">
        <f t="shared" si="808"/>
        <v>35169900</v>
      </c>
      <c r="L636" s="19">
        <f>L637</f>
        <v>35169900</v>
      </c>
      <c r="M636" s="19">
        <f t="shared" ref="M636:Q636" si="809">M637</f>
        <v>35169900</v>
      </c>
      <c r="N636" s="19">
        <f t="shared" si="809"/>
        <v>0</v>
      </c>
      <c r="O636" s="19">
        <f t="shared" si="809"/>
        <v>0</v>
      </c>
      <c r="P636" s="19">
        <f t="shared" si="809"/>
        <v>35169900</v>
      </c>
      <c r="Q636" s="19">
        <f t="shared" si="809"/>
        <v>35169900</v>
      </c>
      <c r="R636" s="19">
        <f>R637</f>
        <v>35169900</v>
      </c>
      <c r="S636" s="19">
        <f t="shared" ref="S636:W636" si="810">S637</f>
        <v>35169900</v>
      </c>
      <c r="T636" s="19">
        <f t="shared" si="810"/>
        <v>0</v>
      </c>
      <c r="U636" s="19">
        <f t="shared" si="810"/>
        <v>0</v>
      </c>
      <c r="V636" s="19">
        <f t="shared" si="810"/>
        <v>35169900</v>
      </c>
      <c r="W636" s="19">
        <f t="shared" si="810"/>
        <v>35169900</v>
      </c>
      <c r="X636" s="42"/>
    </row>
    <row r="637" spans="1:24" outlineLevel="4" x14ac:dyDescent="0.2">
      <c r="A637" s="17" t="s">
        <v>302</v>
      </c>
      <c r="B637" s="18" t="s">
        <v>163</v>
      </c>
      <c r="C637" s="18" t="s">
        <v>56</v>
      </c>
      <c r="D637" s="18" t="s">
        <v>303</v>
      </c>
      <c r="E637" s="18"/>
      <c r="F637" s="19">
        <f t="shared" ref="F637:W637" si="811">F638+F641</f>
        <v>35169900</v>
      </c>
      <c r="G637" s="19">
        <f t="shared" si="811"/>
        <v>35169900</v>
      </c>
      <c r="H637" s="19">
        <f t="shared" si="811"/>
        <v>0</v>
      </c>
      <c r="I637" s="19">
        <f t="shared" si="811"/>
        <v>0</v>
      </c>
      <c r="J637" s="19">
        <f t="shared" si="811"/>
        <v>35169900</v>
      </c>
      <c r="K637" s="19">
        <f t="shared" si="811"/>
        <v>35169900</v>
      </c>
      <c r="L637" s="19">
        <f t="shared" si="811"/>
        <v>35169900</v>
      </c>
      <c r="M637" s="19">
        <f t="shared" si="811"/>
        <v>35169900</v>
      </c>
      <c r="N637" s="19">
        <f t="shared" si="811"/>
        <v>0</v>
      </c>
      <c r="O637" s="19">
        <f t="shared" si="811"/>
        <v>0</v>
      </c>
      <c r="P637" s="19">
        <f t="shared" si="811"/>
        <v>35169900</v>
      </c>
      <c r="Q637" s="19">
        <f t="shared" si="811"/>
        <v>35169900</v>
      </c>
      <c r="R637" s="19">
        <f t="shared" si="811"/>
        <v>35169900</v>
      </c>
      <c r="S637" s="19">
        <f t="shared" si="811"/>
        <v>35169900</v>
      </c>
      <c r="T637" s="19">
        <f t="shared" si="811"/>
        <v>0</v>
      </c>
      <c r="U637" s="19">
        <f t="shared" si="811"/>
        <v>0</v>
      </c>
      <c r="V637" s="19">
        <f t="shared" si="811"/>
        <v>35169900</v>
      </c>
      <c r="W637" s="19">
        <f t="shared" si="811"/>
        <v>35169900</v>
      </c>
      <c r="X637" s="42"/>
    </row>
    <row r="638" spans="1:24" ht="111.75" customHeight="1" outlineLevel="5" x14ac:dyDescent="0.2">
      <c r="A638" s="17" t="s">
        <v>500</v>
      </c>
      <c r="B638" s="18" t="s">
        <v>163</v>
      </c>
      <c r="C638" s="18" t="s">
        <v>56</v>
      </c>
      <c r="D638" s="18" t="s">
        <v>501</v>
      </c>
      <c r="E638" s="18"/>
      <c r="F638" s="19">
        <f t="shared" ref="F638:W638" si="812">F640+F639</f>
        <v>857800</v>
      </c>
      <c r="G638" s="19">
        <f t="shared" si="812"/>
        <v>857800</v>
      </c>
      <c r="H638" s="19">
        <f t="shared" si="812"/>
        <v>0</v>
      </c>
      <c r="I638" s="19">
        <f t="shared" si="812"/>
        <v>0</v>
      </c>
      <c r="J638" s="19">
        <f t="shared" si="812"/>
        <v>857800</v>
      </c>
      <c r="K638" s="19">
        <f t="shared" si="812"/>
        <v>857800</v>
      </c>
      <c r="L638" s="19">
        <f t="shared" si="812"/>
        <v>857800</v>
      </c>
      <c r="M638" s="19">
        <f t="shared" si="812"/>
        <v>857800</v>
      </c>
      <c r="N638" s="19">
        <f t="shared" si="812"/>
        <v>0</v>
      </c>
      <c r="O638" s="19">
        <f t="shared" si="812"/>
        <v>0</v>
      </c>
      <c r="P638" s="19">
        <f t="shared" si="812"/>
        <v>857800</v>
      </c>
      <c r="Q638" s="19">
        <f t="shared" si="812"/>
        <v>857800</v>
      </c>
      <c r="R638" s="19">
        <f t="shared" si="812"/>
        <v>857800</v>
      </c>
      <c r="S638" s="19">
        <f t="shared" si="812"/>
        <v>857800</v>
      </c>
      <c r="T638" s="19">
        <f t="shared" si="812"/>
        <v>0</v>
      </c>
      <c r="U638" s="19">
        <f t="shared" si="812"/>
        <v>0</v>
      </c>
      <c r="V638" s="19">
        <f t="shared" si="812"/>
        <v>857800</v>
      </c>
      <c r="W638" s="19">
        <f t="shared" si="812"/>
        <v>857800</v>
      </c>
      <c r="X638" s="42"/>
    </row>
    <row r="639" spans="1:24" ht="60" outlineLevel="6" x14ac:dyDescent="0.2">
      <c r="A639" s="17" t="s">
        <v>26</v>
      </c>
      <c r="B639" s="18" t="s">
        <v>163</v>
      </c>
      <c r="C639" s="18" t="s">
        <v>56</v>
      </c>
      <c r="D639" s="18" t="s">
        <v>501</v>
      </c>
      <c r="E639" s="18" t="s">
        <v>27</v>
      </c>
      <c r="F639" s="19">
        <f>'[1]4.ведомства'!G363</f>
        <v>514680</v>
      </c>
      <c r="G639" s="19">
        <f>'[1]4.ведомства'!H363</f>
        <v>514680</v>
      </c>
      <c r="H639" s="19">
        <f>'[1]4.ведомства'!I363</f>
        <v>0</v>
      </c>
      <c r="I639" s="19">
        <f>'[1]4.ведомства'!J363</f>
        <v>0</v>
      </c>
      <c r="J639" s="19">
        <f>'[1]4.ведомства'!K363</f>
        <v>514680</v>
      </c>
      <c r="K639" s="19">
        <f>'[1]4.ведомства'!L363</f>
        <v>514680</v>
      </c>
      <c r="L639" s="19">
        <f>'[1]4.ведомства'!M363</f>
        <v>514680</v>
      </c>
      <c r="M639" s="19">
        <f>'[1]4.ведомства'!N363</f>
        <v>514680</v>
      </c>
      <c r="N639" s="19">
        <f>'[1]4.ведомства'!O363</f>
        <v>0</v>
      </c>
      <c r="O639" s="19">
        <f>'[1]4.ведомства'!P363</f>
        <v>0</v>
      </c>
      <c r="P639" s="19">
        <f>'[1]4.ведомства'!Q363</f>
        <v>514680</v>
      </c>
      <c r="Q639" s="19">
        <f>'[1]4.ведомства'!R363</f>
        <v>514680</v>
      </c>
      <c r="R639" s="19">
        <f>'[1]4.ведомства'!S363</f>
        <v>514680</v>
      </c>
      <c r="S639" s="19">
        <f>'[1]4.ведомства'!T363</f>
        <v>514680</v>
      </c>
      <c r="T639" s="19">
        <f>'[1]4.ведомства'!U363</f>
        <v>0</v>
      </c>
      <c r="U639" s="19">
        <f>'[1]4.ведомства'!V363</f>
        <v>0</v>
      </c>
      <c r="V639" s="19">
        <f>'[1]4.ведомства'!W363</f>
        <v>514680</v>
      </c>
      <c r="W639" s="19">
        <f>'[1]4.ведомства'!X363</f>
        <v>514680</v>
      </c>
      <c r="X639" s="42"/>
    </row>
    <row r="640" spans="1:24" ht="24" outlineLevel="6" x14ac:dyDescent="0.2">
      <c r="A640" s="17" t="s">
        <v>30</v>
      </c>
      <c r="B640" s="18" t="s">
        <v>163</v>
      </c>
      <c r="C640" s="18" t="s">
        <v>56</v>
      </c>
      <c r="D640" s="18" t="s">
        <v>501</v>
      </c>
      <c r="E640" s="18" t="s">
        <v>31</v>
      </c>
      <c r="F640" s="19">
        <f>'[1]4.ведомства'!G364</f>
        <v>343120</v>
      </c>
      <c r="G640" s="19">
        <f>'[1]4.ведомства'!H364</f>
        <v>343120</v>
      </c>
      <c r="H640" s="19">
        <f>'[1]4.ведомства'!I364</f>
        <v>0</v>
      </c>
      <c r="I640" s="19">
        <f>'[1]4.ведомства'!J364</f>
        <v>0</v>
      </c>
      <c r="J640" s="19">
        <f>'[1]4.ведомства'!K364</f>
        <v>343120</v>
      </c>
      <c r="K640" s="19">
        <f>'[1]4.ведомства'!L364</f>
        <v>343120</v>
      </c>
      <c r="L640" s="19">
        <f>'[1]4.ведомства'!M364</f>
        <v>343120</v>
      </c>
      <c r="M640" s="19">
        <f>'[1]4.ведомства'!N364</f>
        <v>343120</v>
      </c>
      <c r="N640" s="19">
        <f>'[1]4.ведомства'!O364</f>
        <v>0</v>
      </c>
      <c r="O640" s="19">
        <f>'[1]4.ведомства'!P364</f>
        <v>0</v>
      </c>
      <c r="P640" s="19">
        <f>'[1]4.ведомства'!Q364</f>
        <v>343120</v>
      </c>
      <c r="Q640" s="19">
        <f>'[1]4.ведомства'!R364</f>
        <v>343120</v>
      </c>
      <c r="R640" s="19">
        <f>'[1]4.ведомства'!S364</f>
        <v>343120</v>
      </c>
      <c r="S640" s="19">
        <f>'[1]4.ведомства'!T364</f>
        <v>343120</v>
      </c>
      <c r="T640" s="19">
        <f>'[1]4.ведомства'!U364</f>
        <v>0</v>
      </c>
      <c r="U640" s="19">
        <f>'[1]4.ведомства'!V364</f>
        <v>0</v>
      </c>
      <c r="V640" s="19">
        <f>'[1]4.ведомства'!W364</f>
        <v>343120</v>
      </c>
      <c r="W640" s="19">
        <f>'[1]4.ведомства'!X364</f>
        <v>343120</v>
      </c>
      <c r="X640" s="42"/>
    </row>
    <row r="641" spans="1:24" ht="72" outlineLevel="5" x14ac:dyDescent="0.2">
      <c r="A641" s="17" t="s">
        <v>502</v>
      </c>
      <c r="B641" s="18" t="s">
        <v>163</v>
      </c>
      <c r="C641" s="18" t="s">
        <v>56</v>
      </c>
      <c r="D641" s="18" t="s">
        <v>503</v>
      </c>
      <c r="E641" s="18"/>
      <c r="F641" s="19">
        <f>F642</f>
        <v>34312100</v>
      </c>
      <c r="G641" s="19">
        <f t="shared" ref="G641:K641" si="813">G642</f>
        <v>34312100</v>
      </c>
      <c r="H641" s="19">
        <f t="shared" si="813"/>
        <v>0</v>
      </c>
      <c r="I641" s="19">
        <f t="shared" si="813"/>
        <v>0</v>
      </c>
      <c r="J641" s="19">
        <f t="shared" si="813"/>
        <v>34312100</v>
      </c>
      <c r="K641" s="19">
        <f t="shared" si="813"/>
        <v>34312100</v>
      </c>
      <c r="L641" s="19">
        <f>L642</f>
        <v>34312100</v>
      </c>
      <c r="M641" s="19">
        <f t="shared" ref="M641:Q641" si="814">M642</f>
        <v>34312100</v>
      </c>
      <c r="N641" s="19">
        <f t="shared" si="814"/>
        <v>0</v>
      </c>
      <c r="O641" s="19">
        <f t="shared" si="814"/>
        <v>0</v>
      </c>
      <c r="P641" s="19">
        <f t="shared" si="814"/>
        <v>34312100</v>
      </c>
      <c r="Q641" s="19">
        <f t="shared" si="814"/>
        <v>34312100</v>
      </c>
      <c r="R641" s="19">
        <f>R642</f>
        <v>34312100</v>
      </c>
      <c r="S641" s="19">
        <f t="shared" ref="S641:W641" si="815">S642</f>
        <v>34312100</v>
      </c>
      <c r="T641" s="19">
        <f t="shared" si="815"/>
        <v>0</v>
      </c>
      <c r="U641" s="19">
        <f t="shared" si="815"/>
        <v>0</v>
      </c>
      <c r="V641" s="19">
        <f t="shared" si="815"/>
        <v>34312100</v>
      </c>
      <c r="W641" s="19">
        <f t="shared" si="815"/>
        <v>34312100</v>
      </c>
      <c r="X641" s="42"/>
    </row>
    <row r="642" spans="1:24" outlineLevel="6" x14ac:dyDescent="0.2">
      <c r="A642" s="17" t="s">
        <v>136</v>
      </c>
      <c r="B642" s="18" t="s">
        <v>163</v>
      </c>
      <c r="C642" s="18" t="s">
        <v>56</v>
      </c>
      <c r="D642" s="18" t="s">
        <v>503</v>
      </c>
      <c r="E642" s="18" t="s">
        <v>137</v>
      </c>
      <c r="F642" s="19">
        <f>'[1]4.ведомства'!G366</f>
        <v>34312100</v>
      </c>
      <c r="G642" s="19">
        <f>'[1]4.ведомства'!H366</f>
        <v>34312100</v>
      </c>
      <c r="H642" s="19">
        <f>'[1]4.ведомства'!I366</f>
        <v>0</v>
      </c>
      <c r="I642" s="19">
        <f>'[1]4.ведомства'!J366</f>
        <v>0</v>
      </c>
      <c r="J642" s="19">
        <f>'[1]4.ведомства'!K366</f>
        <v>34312100</v>
      </c>
      <c r="K642" s="19">
        <f>'[1]4.ведомства'!L366</f>
        <v>34312100</v>
      </c>
      <c r="L642" s="19">
        <f>'[1]4.ведомства'!M366</f>
        <v>34312100</v>
      </c>
      <c r="M642" s="19">
        <f>'[1]4.ведомства'!N366</f>
        <v>34312100</v>
      </c>
      <c r="N642" s="19">
        <f>'[1]4.ведомства'!O366</f>
        <v>0</v>
      </c>
      <c r="O642" s="19">
        <f>'[1]4.ведомства'!P366</f>
        <v>0</v>
      </c>
      <c r="P642" s="19">
        <f>'[1]4.ведомства'!Q366</f>
        <v>34312100</v>
      </c>
      <c r="Q642" s="19">
        <f>'[1]4.ведомства'!R366</f>
        <v>34312100</v>
      </c>
      <c r="R642" s="19">
        <f>'[1]4.ведомства'!S366</f>
        <v>34312100</v>
      </c>
      <c r="S642" s="19">
        <f>'[1]4.ведомства'!T366</f>
        <v>34312100</v>
      </c>
      <c r="T642" s="19">
        <f>'[1]4.ведомства'!U366</f>
        <v>0</v>
      </c>
      <c r="U642" s="19">
        <f>'[1]4.ведомства'!V366</f>
        <v>0</v>
      </c>
      <c r="V642" s="19">
        <f>'[1]4.ведомства'!W366</f>
        <v>34312100</v>
      </c>
      <c r="W642" s="19">
        <f>'[1]4.ведомства'!X366</f>
        <v>34312100</v>
      </c>
      <c r="X642" s="42"/>
    </row>
    <row r="643" spans="1:24" ht="24" outlineLevel="2" x14ac:dyDescent="0.2">
      <c r="A643" s="17" t="s">
        <v>130</v>
      </c>
      <c r="B643" s="18" t="s">
        <v>163</v>
      </c>
      <c r="C643" s="18" t="s">
        <v>56</v>
      </c>
      <c r="D643" s="18" t="s">
        <v>131</v>
      </c>
      <c r="E643" s="18"/>
      <c r="F643" s="19">
        <f>F644+F651</f>
        <v>44910600</v>
      </c>
      <c r="G643" s="19">
        <f t="shared" ref="G643:K643" si="816">G644+G651</f>
        <v>44910600</v>
      </c>
      <c r="H643" s="19">
        <f t="shared" si="816"/>
        <v>0</v>
      </c>
      <c r="I643" s="19">
        <f t="shared" si="816"/>
        <v>0</v>
      </c>
      <c r="J643" s="19">
        <f t="shared" si="816"/>
        <v>44910600</v>
      </c>
      <c r="K643" s="19">
        <f t="shared" si="816"/>
        <v>44910600</v>
      </c>
      <c r="L643" s="19">
        <f>L644+L651</f>
        <v>48954800</v>
      </c>
      <c r="M643" s="19">
        <f t="shared" ref="M643:Q643" si="817">M644+M651</f>
        <v>48954800</v>
      </c>
      <c r="N643" s="19">
        <f t="shared" si="817"/>
        <v>0</v>
      </c>
      <c r="O643" s="19">
        <f t="shared" si="817"/>
        <v>0</v>
      </c>
      <c r="P643" s="19">
        <f t="shared" si="817"/>
        <v>48954800</v>
      </c>
      <c r="Q643" s="19">
        <f t="shared" si="817"/>
        <v>48954800</v>
      </c>
      <c r="R643" s="19">
        <f>R644+R651</f>
        <v>52627800</v>
      </c>
      <c r="S643" s="19">
        <f t="shared" ref="S643:W643" si="818">S644+S651</f>
        <v>52627800</v>
      </c>
      <c r="T643" s="19">
        <f t="shared" si="818"/>
        <v>0</v>
      </c>
      <c r="U643" s="19">
        <f t="shared" si="818"/>
        <v>0</v>
      </c>
      <c r="V643" s="19">
        <f t="shared" si="818"/>
        <v>52627800</v>
      </c>
      <c r="W643" s="19">
        <f t="shared" si="818"/>
        <v>52627800</v>
      </c>
      <c r="X643" s="42"/>
    </row>
    <row r="644" spans="1:24" outlineLevel="4" x14ac:dyDescent="0.2">
      <c r="A644" s="17" t="s">
        <v>487</v>
      </c>
      <c r="B644" s="18" t="s">
        <v>163</v>
      </c>
      <c r="C644" s="18" t="s">
        <v>56</v>
      </c>
      <c r="D644" s="18" t="s">
        <v>488</v>
      </c>
      <c r="E644" s="18"/>
      <c r="F644" s="19">
        <f>F645+F647+F649</f>
        <v>42494400</v>
      </c>
      <c r="G644" s="19">
        <f t="shared" ref="G644:K644" si="819">G645+G647+G649</f>
        <v>42494400</v>
      </c>
      <c r="H644" s="19">
        <f t="shared" si="819"/>
        <v>0</v>
      </c>
      <c r="I644" s="19">
        <f t="shared" si="819"/>
        <v>0</v>
      </c>
      <c r="J644" s="19">
        <f t="shared" si="819"/>
        <v>42494400</v>
      </c>
      <c r="K644" s="19">
        <f t="shared" si="819"/>
        <v>42494400</v>
      </c>
      <c r="L644" s="19">
        <f>L645+L647+L649</f>
        <v>46267300</v>
      </c>
      <c r="M644" s="19">
        <f t="shared" ref="M644:Q644" si="820">M645+M647+M649</f>
        <v>46267300</v>
      </c>
      <c r="N644" s="19">
        <f t="shared" si="820"/>
        <v>0</v>
      </c>
      <c r="O644" s="19">
        <f t="shared" si="820"/>
        <v>0</v>
      </c>
      <c r="P644" s="19">
        <f t="shared" si="820"/>
        <v>46267300</v>
      </c>
      <c r="Q644" s="19">
        <f t="shared" si="820"/>
        <v>46267300</v>
      </c>
      <c r="R644" s="19">
        <f>R645+R647+R649</f>
        <v>49752200</v>
      </c>
      <c r="S644" s="19">
        <f t="shared" ref="S644:W644" si="821">S645+S647+S649</f>
        <v>49752200</v>
      </c>
      <c r="T644" s="19">
        <f t="shared" si="821"/>
        <v>0</v>
      </c>
      <c r="U644" s="19">
        <f t="shared" si="821"/>
        <v>0</v>
      </c>
      <c r="V644" s="19">
        <f t="shared" si="821"/>
        <v>49752200</v>
      </c>
      <c r="W644" s="19">
        <f t="shared" si="821"/>
        <v>49752200</v>
      </c>
      <c r="X644" s="42"/>
    </row>
    <row r="645" spans="1:24" ht="60" outlineLevel="5" x14ac:dyDescent="0.2">
      <c r="A645" s="17" t="s">
        <v>504</v>
      </c>
      <c r="B645" s="18" t="s">
        <v>163</v>
      </c>
      <c r="C645" s="18" t="s">
        <v>56</v>
      </c>
      <c r="D645" s="18" t="s">
        <v>505</v>
      </c>
      <c r="E645" s="18"/>
      <c r="F645" s="19">
        <f>F646</f>
        <v>34303000</v>
      </c>
      <c r="G645" s="19">
        <f t="shared" ref="G645:K645" si="822">G646</f>
        <v>34303000</v>
      </c>
      <c r="H645" s="19">
        <f t="shared" si="822"/>
        <v>0</v>
      </c>
      <c r="I645" s="19">
        <f t="shared" si="822"/>
        <v>0</v>
      </c>
      <c r="J645" s="19">
        <f t="shared" si="822"/>
        <v>34303000</v>
      </c>
      <c r="K645" s="19">
        <f t="shared" si="822"/>
        <v>34303000</v>
      </c>
      <c r="L645" s="19">
        <f>L646</f>
        <v>35317700</v>
      </c>
      <c r="M645" s="19">
        <f t="shared" ref="M645:Q645" si="823">M646</f>
        <v>35317700</v>
      </c>
      <c r="N645" s="19">
        <f t="shared" si="823"/>
        <v>0</v>
      </c>
      <c r="O645" s="19">
        <f t="shared" si="823"/>
        <v>0</v>
      </c>
      <c r="P645" s="19">
        <f t="shared" si="823"/>
        <v>35317700</v>
      </c>
      <c r="Q645" s="19">
        <f t="shared" si="823"/>
        <v>35317700</v>
      </c>
      <c r="R645" s="19">
        <f>R646</f>
        <v>36097300</v>
      </c>
      <c r="S645" s="19">
        <f t="shared" ref="S645:W645" si="824">S646</f>
        <v>36097300</v>
      </c>
      <c r="T645" s="19">
        <f t="shared" si="824"/>
        <v>0</v>
      </c>
      <c r="U645" s="19">
        <f t="shared" si="824"/>
        <v>0</v>
      </c>
      <c r="V645" s="19">
        <f t="shared" si="824"/>
        <v>36097300</v>
      </c>
      <c r="W645" s="19">
        <f t="shared" si="824"/>
        <v>36097300</v>
      </c>
      <c r="X645" s="42"/>
    </row>
    <row r="646" spans="1:24" outlineLevel="6" x14ac:dyDescent="0.2">
      <c r="A646" s="17" t="s">
        <v>136</v>
      </c>
      <c r="B646" s="18" t="s">
        <v>163</v>
      </c>
      <c r="C646" s="18" t="s">
        <v>56</v>
      </c>
      <c r="D646" s="18" t="s">
        <v>505</v>
      </c>
      <c r="E646" s="18" t="s">
        <v>137</v>
      </c>
      <c r="F646" s="19">
        <f>'[1]4.ведомства'!G370</f>
        <v>34303000</v>
      </c>
      <c r="G646" s="19">
        <f>'[1]4.ведомства'!H370</f>
        <v>34303000</v>
      </c>
      <c r="H646" s="19">
        <f>'[1]4.ведомства'!I370</f>
        <v>0</v>
      </c>
      <c r="I646" s="19">
        <f>'[1]4.ведомства'!J370</f>
        <v>0</v>
      </c>
      <c r="J646" s="19">
        <f>'[1]4.ведомства'!K370</f>
        <v>34303000</v>
      </c>
      <c r="K646" s="19">
        <f>'[1]4.ведомства'!L370</f>
        <v>34303000</v>
      </c>
      <c r="L646" s="19">
        <f>'[1]4.ведомства'!M370</f>
        <v>35317700</v>
      </c>
      <c r="M646" s="19">
        <f>'[1]4.ведомства'!N370</f>
        <v>35317700</v>
      </c>
      <c r="N646" s="19">
        <f>'[1]4.ведомства'!O370</f>
        <v>0</v>
      </c>
      <c r="O646" s="19">
        <f>'[1]4.ведомства'!P370</f>
        <v>0</v>
      </c>
      <c r="P646" s="19">
        <f>'[1]4.ведомства'!Q370</f>
        <v>35317700</v>
      </c>
      <c r="Q646" s="19">
        <f>'[1]4.ведомства'!R370</f>
        <v>35317700</v>
      </c>
      <c r="R646" s="19">
        <f>'[1]4.ведомства'!S370</f>
        <v>36097300</v>
      </c>
      <c r="S646" s="19">
        <f>'[1]4.ведомства'!T370</f>
        <v>36097300</v>
      </c>
      <c r="T646" s="19">
        <f>'[1]4.ведомства'!U370</f>
        <v>0</v>
      </c>
      <c r="U646" s="19">
        <f>'[1]4.ведомства'!V370</f>
        <v>0</v>
      </c>
      <c r="V646" s="19">
        <f>'[1]4.ведомства'!W370</f>
        <v>36097300</v>
      </c>
      <c r="W646" s="19">
        <f>'[1]4.ведомства'!X370</f>
        <v>36097300</v>
      </c>
      <c r="X646" s="42"/>
    </row>
    <row r="647" spans="1:24" ht="96" outlineLevel="5" x14ac:dyDescent="0.2">
      <c r="A647" s="17" t="s">
        <v>506</v>
      </c>
      <c r="B647" s="18" t="s">
        <v>163</v>
      </c>
      <c r="C647" s="18" t="s">
        <v>56</v>
      </c>
      <c r="D647" s="18" t="s">
        <v>507</v>
      </c>
      <c r="E647" s="18"/>
      <c r="F647" s="19">
        <f>F648</f>
        <v>75600</v>
      </c>
      <c r="G647" s="19">
        <f t="shared" ref="G647:K647" si="825">G648</f>
        <v>75600</v>
      </c>
      <c r="H647" s="19">
        <f t="shared" si="825"/>
        <v>0</v>
      </c>
      <c r="I647" s="19">
        <f t="shared" si="825"/>
        <v>0</v>
      </c>
      <c r="J647" s="19">
        <f t="shared" si="825"/>
        <v>75600</v>
      </c>
      <c r="K647" s="19">
        <f t="shared" si="825"/>
        <v>75600</v>
      </c>
      <c r="L647" s="19">
        <f>L648</f>
        <v>128500</v>
      </c>
      <c r="M647" s="19">
        <f t="shared" ref="M647:Q647" si="826">M648</f>
        <v>128500</v>
      </c>
      <c r="N647" s="19">
        <f t="shared" si="826"/>
        <v>0</v>
      </c>
      <c r="O647" s="19">
        <f t="shared" si="826"/>
        <v>0</v>
      </c>
      <c r="P647" s="19">
        <f t="shared" si="826"/>
        <v>128500</v>
      </c>
      <c r="Q647" s="19">
        <f t="shared" si="826"/>
        <v>128500</v>
      </c>
      <c r="R647" s="19">
        <f>R648</f>
        <v>128500</v>
      </c>
      <c r="S647" s="19">
        <f t="shared" ref="S647:W647" si="827">S648</f>
        <v>128500</v>
      </c>
      <c r="T647" s="19">
        <f t="shared" si="827"/>
        <v>0</v>
      </c>
      <c r="U647" s="19">
        <f t="shared" si="827"/>
        <v>0</v>
      </c>
      <c r="V647" s="19">
        <f t="shared" si="827"/>
        <v>128500</v>
      </c>
      <c r="W647" s="19">
        <f t="shared" si="827"/>
        <v>128500</v>
      </c>
      <c r="X647" s="42"/>
    </row>
    <row r="648" spans="1:24" outlineLevel="6" x14ac:dyDescent="0.2">
      <c r="A648" s="17" t="s">
        <v>136</v>
      </c>
      <c r="B648" s="18" t="s">
        <v>163</v>
      </c>
      <c r="C648" s="18" t="s">
        <v>56</v>
      </c>
      <c r="D648" s="18" t="s">
        <v>507</v>
      </c>
      <c r="E648" s="18" t="s">
        <v>137</v>
      </c>
      <c r="F648" s="19">
        <f>'[1]4.ведомства'!G372</f>
        <v>75600</v>
      </c>
      <c r="G648" s="19">
        <f>'[1]4.ведомства'!H372</f>
        <v>75600</v>
      </c>
      <c r="H648" s="19">
        <f>'[1]4.ведомства'!I372</f>
        <v>0</v>
      </c>
      <c r="I648" s="19">
        <f>'[1]4.ведомства'!J372</f>
        <v>0</v>
      </c>
      <c r="J648" s="19">
        <f>'[1]4.ведомства'!K372</f>
        <v>75600</v>
      </c>
      <c r="K648" s="19">
        <f>'[1]4.ведомства'!L372</f>
        <v>75600</v>
      </c>
      <c r="L648" s="19">
        <f>'[1]4.ведомства'!M372</f>
        <v>128500</v>
      </c>
      <c r="M648" s="19">
        <f>'[1]4.ведомства'!N372</f>
        <v>128500</v>
      </c>
      <c r="N648" s="19">
        <f>'[1]4.ведомства'!O372</f>
        <v>0</v>
      </c>
      <c r="O648" s="19">
        <f>'[1]4.ведомства'!P372</f>
        <v>0</v>
      </c>
      <c r="P648" s="19">
        <f>'[1]4.ведомства'!Q372</f>
        <v>128500</v>
      </c>
      <c r="Q648" s="19">
        <f>'[1]4.ведомства'!R372</f>
        <v>128500</v>
      </c>
      <c r="R648" s="19">
        <f>'[1]4.ведомства'!S372</f>
        <v>128500</v>
      </c>
      <c r="S648" s="19">
        <f>'[1]4.ведомства'!T372</f>
        <v>128500</v>
      </c>
      <c r="T648" s="19">
        <f>'[1]4.ведомства'!U372</f>
        <v>0</v>
      </c>
      <c r="U648" s="19">
        <f>'[1]4.ведомства'!V372</f>
        <v>0</v>
      </c>
      <c r="V648" s="19">
        <f>'[1]4.ведомства'!W372</f>
        <v>128500</v>
      </c>
      <c r="W648" s="19">
        <f>'[1]4.ведомства'!X372</f>
        <v>128500</v>
      </c>
      <c r="X648" s="42"/>
    </row>
    <row r="649" spans="1:24" ht="48" outlineLevel="5" x14ac:dyDescent="0.2">
      <c r="A649" s="17" t="s">
        <v>508</v>
      </c>
      <c r="B649" s="18" t="s">
        <v>163</v>
      </c>
      <c r="C649" s="18" t="s">
        <v>56</v>
      </c>
      <c r="D649" s="18" t="s">
        <v>509</v>
      </c>
      <c r="E649" s="18"/>
      <c r="F649" s="19">
        <f>F650</f>
        <v>8115800</v>
      </c>
      <c r="G649" s="19">
        <f t="shared" ref="G649:K649" si="828">G650</f>
        <v>8115800</v>
      </c>
      <c r="H649" s="19">
        <f t="shared" si="828"/>
        <v>0</v>
      </c>
      <c r="I649" s="19">
        <f t="shared" si="828"/>
        <v>0</v>
      </c>
      <c r="J649" s="19">
        <f t="shared" si="828"/>
        <v>8115800</v>
      </c>
      <c r="K649" s="19">
        <f t="shared" si="828"/>
        <v>8115800</v>
      </c>
      <c r="L649" s="19">
        <f>L650</f>
        <v>10821100</v>
      </c>
      <c r="M649" s="19">
        <f t="shared" ref="M649:Q649" si="829">M650</f>
        <v>10821100</v>
      </c>
      <c r="N649" s="19">
        <f t="shared" si="829"/>
        <v>0</v>
      </c>
      <c r="O649" s="19">
        <f t="shared" si="829"/>
        <v>0</v>
      </c>
      <c r="P649" s="19">
        <f t="shared" si="829"/>
        <v>10821100</v>
      </c>
      <c r="Q649" s="19">
        <f t="shared" si="829"/>
        <v>10821100</v>
      </c>
      <c r="R649" s="19">
        <f>R650</f>
        <v>13526400</v>
      </c>
      <c r="S649" s="19">
        <f t="shared" ref="S649:W649" si="830">S650</f>
        <v>13526400</v>
      </c>
      <c r="T649" s="19">
        <f t="shared" si="830"/>
        <v>0</v>
      </c>
      <c r="U649" s="19">
        <f t="shared" si="830"/>
        <v>0</v>
      </c>
      <c r="V649" s="19">
        <f t="shared" si="830"/>
        <v>13526400</v>
      </c>
      <c r="W649" s="19">
        <f t="shared" si="830"/>
        <v>13526400</v>
      </c>
      <c r="X649" s="42"/>
    </row>
    <row r="650" spans="1:24" ht="24" outlineLevel="6" x14ac:dyDescent="0.2">
      <c r="A650" s="17" t="s">
        <v>245</v>
      </c>
      <c r="B650" s="18" t="s">
        <v>163</v>
      </c>
      <c r="C650" s="18" t="s">
        <v>56</v>
      </c>
      <c r="D650" s="18" t="s">
        <v>509</v>
      </c>
      <c r="E650" s="18" t="s">
        <v>246</v>
      </c>
      <c r="F650" s="19">
        <f>'[1]4.ведомства'!G823</f>
        <v>8115800</v>
      </c>
      <c r="G650" s="19">
        <f>'[1]4.ведомства'!H823</f>
        <v>8115800</v>
      </c>
      <c r="H650" s="19">
        <f>'[1]4.ведомства'!I823</f>
        <v>0</v>
      </c>
      <c r="I650" s="19">
        <f>'[1]4.ведомства'!J823</f>
        <v>0</v>
      </c>
      <c r="J650" s="19">
        <f>'[1]4.ведомства'!K823</f>
        <v>8115800</v>
      </c>
      <c r="K650" s="19">
        <f>'[1]4.ведомства'!L823</f>
        <v>8115800</v>
      </c>
      <c r="L650" s="19">
        <f>'[1]4.ведомства'!M823</f>
        <v>10821100</v>
      </c>
      <c r="M650" s="19">
        <f>'[1]4.ведомства'!N823</f>
        <v>10821100</v>
      </c>
      <c r="N650" s="19">
        <f>'[1]4.ведомства'!O823</f>
        <v>0</v>
      </c>
      <c r="O650" s="19">
        <f>'[1]4.ведомства'!P823</f>
        <v>0</v>
      </c>
      <c r="P650" s="19">
        <f>'[1]4.ведомства'!Q823</f>
        <v>10821100</v>
      </c>
      <c r="Q650" s="19">
        <f>'[1]4.ведомства'!R823</f>
        <v>10821100</v>
      </c>
      <c r="R650" s="19">
        <f>'[1]4.ведомства'!S823</f>
        <v>13526400</v>
      </c>
      <c r="S650" s="19">
        <f>'[1]4.ведомства'!T823</f>
        <v>13526400</v>
      </c>
      <c r="T650" s="19">
        <f>'[1]4.ведомства'!U823</f>
        <v>0</v>
      </c>
      <c r="U650" s="19">
        <f>'[1]4.ведомства'!V823</f>
        <v>0</v>
      </c>
      <c r="V650" s="19">
        <f>'[1]4.ведомства'!W823</f>
        <v>13526400</v>
      </c>
      <c r="W650" s="19">
        <f>'[1]4.ведомства'!X823</f>
        <v>13526400</v>
      </c>
      <c r="X650" s="42"/>
    </row>
    <row r="651" spans="1:24" ht="24" outlineLevel="4" x14ac:dyDescent="0.2">
      <c r="A651" s="17" t="s">
        <v>495</v>
      </c>
      <c r="B651" s="18" t="s">
        <v>163</v>
      </c>
      <c r="C651" s="18" t="s">
        <v>56</v>
      </c>
      <c r="D651" s="18" t="s">
        <v>496</v>
      </c>
      <c r="E651" s="18"/>
      <c r="F651" s="19">
        <f>F652</f>
        <v>2416200</v>
      </c>
      <c r="G651" s="19">
        <f t="shared" ref="G651:K651" si="831">G652</f>
        <v>2416200</v>
      </c>
      <c r="H651" s="19">
        <f t="shared" si="831"/>
        <v>0</v>
      </c>
      <c r="I651" s="19">
        <f t="shared" si="831"/>
        <v>0</v>
      </c>
      <c r="J651" s="19">
        <f t="shared" si="831"/>
        <v>2416200</v>
      </c>
      <c r="K651" s="19">
        <f t="shared" si="831"/>
        <v>2416200</v>
      </c>
      <c r="L651" s="19">
        <f>L652</f>
        <v>2687500</v>
      </c>
      <c r="M651" s="19">
        <f t="shared" ref="M651:Q651" si="832">M652</f>
        <v>2687500</v>
      </c>
      <c r="N651" s="19">
        <f t="shared" si="832"/>
        <v>0</v>
      </c>
      <c r="O651" s="19">
        <f t="shared" si="832"/>
        <v>0</v>
      </c>
      <c r="P651" s="19">
        <f t="shared" si="832"/>
        <v>2687500</v>
      </c>
      <c r="Q651" s="19">
        <f t="shared" si="832"/>
        <v>2687500</v>
      </c>
      <c r="R651" s="19">
        <f>R652</f>
        <v>2875600</v>
      </c>
      <c r="S651" s="19">
        <f t="shared" ref="S651:W651" si="833">S652</f>
        <v>2875600</v>
      </c>
      <c r="T651" s="19">
        <f t="shared" si="833"/>
        <v>0</v>
      </c>
      <c r="U651" s="19">
        <f t="shared" si="833"/>
        <v>0</v>
      </c>
      <c r="V651" s="19">
        <f t="shared" si="833"/>
        <v>2875600</v>
      </c>
      <c r="W651" s="19">
        <f t="shared" si="833"/>
        <v>2875600</v>
      </c>
      <c r="X651" s="42"/>
    </row>
    <row r="652" spans="1:24" ht="72" outlineLevel="5" x14ac:dyDescent="0.2">
      <c r="A652" s="17" t="s">
        <v>510</v>
      </c>
      <c r="B652" s="18" t="s">
        <v>163</v>
      </c>
      <c r="C652" s="18" t="s">
        <v>56</v>
      </c>
      <c r="D652" s="18" t="s">
        <v>511</v>
      </c>
      <c r="E652" s="18"/>
      <c r="F652" s="19">
        <f>F653+F654</f>
        <v>2416200</v>
      </c>
      <c r="G652" s="19">
        <f t="shared" ref="G652:K652" si="834">G653+G654</f>
        <v>2416200</v>
      </c>
      <c r="H652" s="19">
        <f t="shared" si="834"/>
        <v>0</v>
      </c>
      <c r="I652" s="19">
        <f t="shared" si="834"/>
        <v>0</v>
      </c>
      <c r="J652" s="19">
        <f t="shared" si="834"/>
        <v>2416200</v>
      </c>
      <c r="K652" s="19">
        <f t="shared" si="834"/>
        <v>2416200</v>
      </c>
      <c r="L652" s="19">
        <f>L653+L654</f>
        <v>2687500</v>
      </c>
      <c r="M652" s="19">
        <f t="shared" ref="M652:Q652" si="835">M653+M654</f>
        <v>2687500</v>
      </c>
      <c r="N652" s="19">
        <f t="shared" si="835"/>
        <v>0</v>
      </c>
      <c r="O652" s="19">
        <f t="shared" si="835"/>
        <v>0</v>
      </c>
      <c r="P652" s="19">
        <f t="shared" si="835"/>
        <v>2687500</v>
      </c>
      <c r="Q652" s="19">
        <f t="shared" si="835"/>
        <v>2687500</v>
      </c>
      <c r="R652" s="19">
        <f>R653+R654</f>
        <v>2875600</v>
      </c>
      <c r="S652" s="19">
        <f t="shared" ref="S652:W652" si="836">S653+S654</f>
        <v>2875600</v>
      </c>
      <c r="T652" s="19">
        <f t="shared" si="836"/>
        <v>0</v>
      </c>
      <c r="U652" s="19">
        <f t="shared" si="836"/>
        <v>0</v>
      </c>
      <c r="V652" s="19">
        <f t="shared" si="836"/>
        <v>2875600</v>
      </c>
      <c r="W652" s="19">
        <f t="shared" si="836"/>
        <v>2875600</v>
      </c>
      <c r="X652" s="42"/>
    </row>
    <row r="653" spans="1:24" ht="24" outlineLevel="6" x14ac:dyDescent="0.2">
      <c r="A653" s="17" t="s">
        <v>30</v>
      </c>
      <c r="B653" s="18" t="s">
        <v>163</v>
      </c>
      <c r="C653" s="18" t="s">
        <v>56</v>
      </c>
      <c r="D653" s="18" t="s">
        <v>511</v>
      </c>
      <c r="E653" s="18" t="s">
        <v>31</v>
      </c>
      <c r="F653" s="19">
        <f>'[1]4.ведомства'!G133</f>
        <v>35700</v>
      </c>
      <c r="G653" s="19">
        <f>'[1]4.ведомства'!H133</f>
        <v>35700</v>
      </c>
      <c r="H653" s="19">
        <f>'[1]4.ведомства'!I133</f>
        <v>0</v>
      </c>
      <c r="I653" s="19">
        <f>'[1]4.ведомства'!J133</f>
        <v>0</v>
      </c>
      <c r="J653" s="19">
        <f>'[1]4.ведомства'!K133</f>
        <v>35700</v>
      </c>
      <c r="K653" s="19">
        <f>'[1]4.ведомства'!L133</f>
        <v>35700</v>
      </c>
      <c r="L653" s="19">
        <f>'[1]4.ведомства'!M133</f>
        <v>39700</v>
      </c>
      <c r="M653" s="19">
        <f>'[1]4.ведомства'!N133</f>
        <v>39700</v>
      </c>
      <c r="N653" s="19">
        <f>'[1]4.ведомства'!O133</f>
        <v>0</v>
      </c>
      <c r="O653" s="19">
        <f>'[1]4.ведомства'!P133</f>
        <v>0</v>
      </c>
      <c r="P653" s="19">
        <f>'[1]4.ведомства'!Q133</f>
        <v>39700</v>
      </c>
      <c r="Q653" s="19">
        <f>'[1]4.ведомства'!R133</f>
        <v>39700</v>
      </c>
      <c r="R653" s="19">
        <f>'[1]4.ведомства'!S133</f>
        <v>42500</v>
      </c>
      <c r="S653" s="19">
        <f>'[1]4.ведомства'!T133</f>
        <v>42500</v>
      </c>
      <c r="T653" s="19">
        <f>'[1]4.ведомства'!U133</f>
        <v>0</v>
      </c>
      <c r="U653" s="19">
        <f>'[1]4.ведомства'!V133</f>
        <v>0</v>
      </c>
      <c r="V653" s="19">
        <f>'[1]4.ведомства'!W133</f>
        <v>42500</v>
      </c>
      <c r="W653" s="19">
        <f>'[1]4.ведомства'!X133</f>
        <v>42500</v>
      </c>
      <c r="X653" s="42"/>
    </row>
    <row r="654" spans="1:24" outlineLevel="6" x14ac:dyDescent="0.2">
      <c r="A654" s="17" t="s">
        <v>136</v>
      </c>
      <c r="B654" s="18" t="s">
        <v>163</v>
      </c>
      <c r="C654" s="18" t="s">
        <v>56</v>
      </c>
      <c r="D654" s="18" t="s">
        <v>511</v>
      </c>
      <c r="E654" s="18" t="s">
        <v>137</v>
      </c>
      <c r="F654" s="19">
        <f>'[1]4.ведомства'!G134</f>
        <v>2380500</v>
      </c>
      <c r="G654" s="19">
        <f>'[1]4.ведомства'!H134</f>
        <v>2380500</v>
      </c>
      <c r="H654" s="19">
        <f>'[1]4.ведомства'!I134</f>
        <v>0</v>
      </c>
      <c r="I654" s="19">
        <f>'[1]4.ведомства'!J134</f>
        <v>0</v>
      </c>
      <c r="J654" s="19">
        <f>'[1]4.ведомства'!K134</f>
        <v>2380500</v>
      </c>
      <c r="K654" s="19">
        <f>'[1]4.ведомства'!L134</f>
        <v>2380500</v>
      </c>
      <c r="L654" s="19">
        <f>'[1]4.ведомства'!M134</f>
        <v>2647800</v>
      </c>
      <c r="M654" s="19">
        <f>'[1]4.ведомства'!N134</f>
        <v>2647800</v>
      </c>
      <c r="N654" s="19">
        <f>'[1]4.ведомства'!O134</f>
        <v>0</v>
      </c>
      <c r="O654" s="19">
        <f>'[1]4.ведомства'!P134</f>
        <v>0</v>
      </c>
      <c r="P654" s="19">
        <f>'[1]4.ведомства'!Q134</f>
        <v>2647800</v>
      </c>
      <c r="Q654" s="19">
        <f>'[1]4.ведомства'!R134</f>
        <v>2647800</v>
      </c>
      <c r="R654" s="19">
        <f>'[1]4.ведомства'!S134</f>
        <v>2833100</v>
      </c>
      <c r="S654" s="19">
        <f>'[1]4.ведомства'!T134</f>
        <v>2833100</v>
      </c>
      <c r="T654" s="19">
        <f>'[1]4.ведомства'!U134</f>
        <v>0</v>
      </c>
      <c r="U654" s="19">
        <f>'[1]4.ведомства'!V134</f>
        <v>0</v>
      </c>
      <c r="V654" s="19">
        <f>'[1]4.ведомства'!W134</f>
        <v>2833100</v>
      </c>
      <c r="W654" s="19">
        <f>'[1]4.ведомства'!X134</f>
        <v>2833100</v>
      </c>
      <c r="X654" s="42"/>
    </row>
    <row r="655" spans="1:24" outlineLevel="1" x14ac:dyDescent="0.2">
      <c r="A655" s="17" t="s">
        <v>512</v>
      </c>
      <c r="B655" s="18" t="s">
        <v>163</v>
      </c>
      <c r="C655" s="18" t="s">
        <v>66</v>
      </c>
      <c r="D655" s="18"/>
      <c r="E655" s="18"/>
      <c r="F655" s="19">
        <f>F656+F661</f>
        <v>14201659</v>
      </c>
      <c r="G655" s="19">
        <f t="shared" ref="G655:K655" si="837">G656+G661</f>
        <v>14201659</v>
      </c>
      <c r="H655" s="19">
        <f t="shared" si="837"/>
        <v>0</v>
      </c>
      <c r="I655" s="19">
        <f t="shared" si="837"/>
        <v>0</v>
      </c>
      <c r="J655" s="19">
        <f t="shared" si="837"/>
        <v>14201658.999999998</v>
      </c>
      <c r="K655" s="19">
        <f t="shared" si="837"/>
        <v>14201658.999999998</v>
      </c>
      <c r="L655" s="19">
        <f>L656+L661</f>
        <v>14201659</v>
      </c>
      <c r="M655" s="19">
        <f t="shared" ref="M655:Q655" si="838">M656+M661</f>
        <v>14201659</v>
      </c>
      <c r="N655" s="19">
        <f t="shared" si="838"/>
        <v>0</v>
      </c>
      <c r="O655" s="19">
        <f t="shared" si="838"/>
        <v>0</v>
      </c>
      <c r="P655" s="19">
        <f t="shared" si="838"/>
        <v>14201658.999999998</v>
      </c>
      <c r="Q655" s="19">
        <f t="shared" si="838"/>
        <v>14201658.999999998</v>
      </c>
      <c r="R655" s="19">
        <f>R656+R661</f>
        <v>14201659</v>
      </c>
      <c r="S655" s="19">
        <f t="shared" ref="S655:W655" si="839">S656+S661</f>
        <v>14201659</v>
      </c>
      <c r="T655" s="19">
        <f t="shared" si="839"/>
        <v>0</v>
      </c>
      <c r="U655" s="19">
        <f t="shared" si="839"/>
        <v>0</v>
      </c>
      <c r="V655" s="19">
        <f t="shared" si="839"/>
        <v>14201658.999999998</v>
      </c>
      <c r="W655" s="19">
        <f t="shared" si="839"/>
        <v>14201658.999999998</v>
      </c>
      <c r="X655" s="42"/>
    </row>
    <row r="656" spans="1:24" ht="36" outlineLevel="2" x14ac:dyDescent="0.2">
      <c r="A656" s="17" t="s">
        <v>20</v>
      </c>
      <c r="B656" s="18" t="s">
        <v>163</v>
      </c>
      <c r="C656" s="18" t="s">
        <v>66</v>
      </c>
      <c r="D656" s="18" t="s">
        <v>21</v>
      </c>
      <c r="E656" s="18"/>
      <c r="F656" s="19">
        <f>F657</f>
        <v>3037902</v>
      </c>
      <c r="G656" s="19">
        <f t="shared" ref="G656:K657" si="840">G657</f>
        <v>3037902</v>
      </c>
      <c r="H656" s="19">
        <f t="shared" si="840"/>
        <v>0</v>
      </c>
      <c r="I656" s="19">
        <f t="shared" si="840"/>
        <v>0</v>
      </c>
      <c r="J656" s="19">
        <f t="shared" si="840"/>
        <v>3037902</v>
      </c>
      <c r="K656" s="19">
        <f t="shared" si="840"/>
        <v>3037902</v>
      </c>
      <c r="L656" s="19">
        <f>L657</f>
        <v>3037902</v>
      </c>
      <c r="M656" s="19">
        <f t="shared" ref="M656:Q657" si="841">M657</f>
        <v>3037902</v>
      </c>
      <c r="N656" s="19">
        <f t="shared" si="841"/>
        <v>0</v>
      </c>
      <c r="O656" s="19">
        <f t="shared" si="841"/>
        <v>0</v>
      </c>
      <c r="P656" s="19">
        <f t="shared" si="841"/>
        <v>3037902</v>
      </c>
      <c r="Q656" s="19">
        <f t="shared" si="841"/>
        <v>3037902</v>
      </c>
      <c r="R656" s="19">
        <f>R657</f>
        <v>3037902</v>
      </c>
      <c r="S656" s="19">
        <f t="shared" ref="S656:W657" si="842">S657</f>
        <v>3037902</v>
      </c>
      <c r="T656" s="19">
        <f t="shared" si="842"/>
        <v>0</v>
      </c>
      <c r="U656" s="19">
        <f t="shared" si="842"/>
        <v>0</v>
      </c>
      <c r="V656" s="19">
        <f t="shared" si="842"/>
        <v>3037902</v>
      </c>
      <c r="W656" s="19">
        <f t="shared" si="842"/>
        <v>3037902</v>
      </c>
      <c r="X656" s="42"/>
    </row>
    <row r="657" spans="1:24" ht="24" outlineLevel="4" x14ac:dyDescent="0.2">
      <c r="A657" s="17" t="s">
        <v>61</v>
      </c>
      <c r="B657" s="18" t="s">
        <v>163</v>
      </c>
      <c r="C657" s="18" t="s">
        <v>66</v>
      </c>
      <c r="D657" s="18" t="s">
        <v>62</v>
      </c>
      <c r="E657" s="18"/>
      <c r="F657" s="19">
        <f>F658</f>
        <v>3037902</v>
      </c>
      <c r="G657" s="19">
        <f t="shared" si="840"/>
        <v>3037902</v>
      </c>
      <c r="H657" s="19">
        <f t="shared" si="840"/>
        <v>0</v>
      </c>
      <c r="I657" s="19">
        <f t="shared" si="840"/>
        <v>0</v>
      </c>
      <c r="J657" s="19">
        <f t="shared" si="840"/>
        <v>3037902</v>
      </c>
      <c r="K657" s="19">
        <f t="shared" si="840"/>
        <v>3037902</v>
      </c>
      <c r="L657" s="19">
        <f>L658</f>
        <v>3037902</v>
      </c>
      <c r="M657" s="19">
        <f t="shared" si="841"/>
        <v>3037902</v>
      </c>
      <c r="N657" s="19">
        <f t="shared" si="841"/>
        <v>0</v>
      </c>
      <c r="O657" s="19">
        <f t="shared" si="841"/>
        <v>0</v>
      </c>
      <c r="P657" s="19">
        <f t="shared" si="841"/>
        <v>3037902</v>
      </c>
      <c r="Q657" s="19">
        <f t="shared" si="841"/>
        <v>3037902</v>
      </c>
      <c r="R657" s="19">
        <f>R658</f>
        <v>3037902</v>
      </c>
      <c r="S657" s="19">
        <f t="shared" si="842"/>
        <v>3037902</v>
      </c>
      <c r="T657" s="19">
        <f t="shared" si="842"/>
        <v>0</v>
      </c>
      <c r="U657" s="19">
        <f t="shared" si="842"/>
        <v>0</v>
      </c>
      <c r="V657" s="19">
        <f t="shared" si="842"/>
        <v>3037902</v>
      </c>
      <c r="W657" s="19">
        <f t="shared" si="842"/>
        <v>3037902</v>
      </c>
      <c r="X657" s="42"/>
    </row>
    <row r="658" spans="1:24" ht="60" outlineLevel="5" x14ac:dyDescent="0.2">
      <c r="A658" s="17" t="s">
        <v>513</v>
      </c>
      <c r="B658" s="18" t="s">
        <v>163</v>
      </c>
      <c r="C658" s="18" t="s">
        <v>66</v>
      </c>
      <c r="D658" s="18" t="s">
        <v>514</v>
      </c>
      <c r="E658" s="18"/>
      <c r="F658" s="19">
        <f>F659+F660</f>
        <v>3037902</v>
      </c>
      <c r="G658" s="19">
        <f t="shared" ref="G658:K658" si="843">G659+G660</f>
        <v>3037902</v>
      </c>
      <c r="H658" s="19">
        <f t="shared" si="843"/>
        <v>0</v>
      </c>
      <c r="I658" s="19">
        <f t="shared" si="843"/>
        <v>0</v>
      </c>
      <c r="J658" s="19">
        <f t="shared" si="843"/>
        <v>3037902</v>
      </c>
      <c r="K658" s="19">
        <f t="shared" si="843"/>
        <v>3037902</v>
      </c>
      <c r="L658" s="19">
        <f>L659+L660</f>
        <v>3037902</v>
      </c>
      <c r="M658" s="19">
        <f t="shared" ref="M658:Q658" si="844">M659+M660</f>
        <v>3037902</v>
      </c>
      <c r="N658" s="19">
        <f t="shared" si="844"/>
        <v>0</v>
      </c>
      <c r="O658" s="19">
        <f t="shared" si="844"/>
        <v>0</v>
      </c>
      <c r="P658" s="19">
        <f t="shared" si="844"/>
        <v>3037902</v>
      </c>
      <c r="Q658" s="19">
        <f t="shared" si="844"/>
        <v>3037902</v>
      </c>
      <c r="R658" s="19">
        <f>R659+R660</f>
        <v>3037902</v>
      </c>
      <c r="S658" s="19">
        <f t="shared" ref="S658:W658" si="845">S659+S660</f>
        <v>3037902</v>
      </c>
      <c r="T658" s="19">
        <f t="shared" si="845"/>
        <v>0</v>
      </c>
      <c r="U658" s="19">
        <f t="shared" si="845"/>
        <v>0</v>
      </c>
      <c r="V658" s="19">
        <f t="shared" si="845"/>
        <v>3037902</v>
      </c>
      <c r="W658" s="19">
        <f t="shared" si="845"/>
        <v>3037902</v>
      </c>
      <c r="X658" s="42"/>
    </row>
    <row r="659" spans="1:24" ht="60" outlineLevel="6" x14ac:dyDescent="0.2">
      <c r="A659" s="17" t="s">
        <v>26</v>
      </c>
      <c r="B659" s="18" t="s">
        <v>163</v>
      </c>
      <c r="C659" s="18" t="s">
        <v>66</v>
      </c>
      <c r="D659" s="18" t="s">
        <v>514</v>
      </c>
      <c r="E659" s="18" t="s">
        <v>27</v>
      </c>
      <c r="F659" s="19">
        <f>'[1]4.ведомства'!G139</f>
        <v>2785237.23</v>
      </c>
      <c r="G659" s="19">
        <f>'[1]4.ведомства'!H139</f>
        <v>2785237.23</v>
      </c>
      <c r="H659" s="19">
        <f>'[1]4.ведомства'!I139</f>
        <v>252664.77</v>
      </c>
      <c r="I659" s="19">
        <f>'[1]4.ведомства'!J139</f>
        <v>252664.77</v>
      </c>
      <c r="J659" s="19">
        <f>'[1]4.ведомства'!K139</f>
        <v>3037902</v>
      </c>
      <c r="K659" s="19">
        <f>'[1]4.ведомства'!L139</f>
        <v>3037902</v>
      </c>
      <c r="L659" s="19">
        <f>'[1]4.ведомства'!M139</f>
        <v>2815237.23</v>
      </c>
      <c r="M659" s="19">
        <f>'[1]4.ведомства'!N139</f>
        <v>2815237.23</v>
      </c>
      <c r="N659" s="19">
        <f>'[1]4.ведомства'!O139</f>
        <v>222664.77</v>
      </c>
      <c r="O659" s="19">
        <f>'[1]4.ведомства'!P139</f>
        <v>222664.77</v>
      </c>
      <c r="P659" s="19">
        <f>'[1]4.ведомства'!Q139</f>
        <v>3037902</v>
      </c>
      <c r="Q659" s="19">
        <f>'[1]4.ведомства'!R139</f>
        <v>3037902</v>
      </c>
      <c r="R659" s="19">
        <f>'[1]4.ведомства'!S139</f>
        <v>2785237.23</v>
      </c>
      <c r="S659" s="19">
        <f>'[1]4.ведомства'!T139</f>
        <v>2785237.23</v>
      </c>
      <c r="T659" s="19">
        <f>'[1]4.ведомства'!U139</f>
        <v>252664.77</v>
      </c>
      <c r="U659" s="19">
        <f>'[1]4.ведомства'!V139</f>
        <v>252664.77</v>
      </c>
      <c r="V659" s="19">
        <f>'[1]4.ведомства'!W139</f>
        <v>3037902</v>
      </c>
      <c r="W659" s="19">
        <f>'[1]4.ведомства'!X139</f>
        <v>3037902</v>
      </c>
      <c r="X659" s="42"/>
    </row>
    <row r="660" spans="1:24" ht="24" hidden="1" outlineLevel="6" x14ac:dyDescent="0.2">
      <c r="A660" s="17" t="s">
        <v>30</v>
      </c>
      <c r="B660" s="18" t="s">
        <v>163</v>
      </c>
      <c r="C660" s="18" t="s">
        <v>66</v>
      </c>
      <c r="D660" s="18" t="s">
        <v>514</v>
      </c>
      <c r="E660" s="18" t="s">
        <v>31</v>
      </c>
      <c r="F660" s="19">
        <f>'[1]4.ведомства'!G140</f>
        <v>252664.77</v>
      </c>
      <c r="G660" s="19">
        <f>'[1]4.ведомства'!H140</f>
        <v>252664.77</v>
      </c>
      <c r="H660" s="19">
        <f>'[1]4.ведомства'!I140</f>
        <v>-252664.77</v>
      </c>
      <c r="I660" s="19">
        <f>'[1]4.ведомства'!J140</f>
        <v>-252664.77</v>
      </c>
      <c r="J660" s="19">
        <f>'[1]4.ведомства'!K140</f>
        <v>0</v>
      </c>
      <c r="K660" s="19">
        <f>'[1]4.ведомства'!L140</f>
        <v>0</v>
      </c>
      <c r="L660" s="19">
        <f>'[1]4.ведомства'!M140</f>
        <v>222664.77</v>
      </c>
      <c r="M660" s="19">
        <f>'[1]4.ведомства'!N140</f>
        <v>222664.77</v>
      </c>
      <c r="N660" s="19">
        <f>'[1]4.ведомства'!O140</f>
        <v>-222664.77</v>
      </c>
      <c r="O660" s="19">
        <f>'[1]4.ведомства'!P140</f>
        <v>-222664.77</v>
      </c>
      <c r="P660" s="19">
        <f>'[1]4.ведомства'!Q140</f>
        <v>0</v>
      </c>
      <c r="Q660" s="19">
        <f>'[1]4.ведомства'!R140</f>
        <v>0</v>
      </c>
      <c r="R660" s="19">
        <f>'[1]4.ведомства'!S140</f>
        <v>252664.77</v>
      </c>
      <c r="S660" s="19">
        <f>'[1]4.ведомства'!T140</f>
        <v>252664.77</v>
      </c>
      <c r="T660" s="19">
        <f>'[1]4.ведомства'!U140</f>
        <v>-252664.77</v>
      </c>
      <c r="U660" s="19">
        <f>'[1]4.ведомства'!V140</f>
        <v>-252664.77</v>
      </c>
      <c r="V660" s="19">
        <f>'[1]4.ведомства'!W140</f>
        <v>0</v>
      </c>
      <c r="W660" s="19">
        <f>'[1]4.ведомства'!X140</f>
        <v>0</v>
      </c>
      <c r="X660" s="42"/>
    </row>
    <row r="661" spans="1:24" ht="24" outlineLevel="2" collapsed="1" x14ac:dyDescent="0.2">
      <c r="A661" s="17" t="s">
        <v>130</v>
      </c>
      <c r="B661" s="18" t="s">
        <v>163</v>
      </c>
      <c r="C661" s="18" t="s">
        <v>66</v>
      </c>
      <c r="D661" s="18" t="s">
        <v>131</v>
      </c>
      <c r="E661" s="18"/>
      <c r="F661" s="19">
        <f>F662+F666</f>
        <v>11163757</v>
      </c>
      <c r="G661" s="19">
        <f t="shared" ref="G661:K661" si="846">G662+G666</f>
        <v>11163757</v>
      </c>
      <c r="H661" s="19">
        <f t="shared" si="846"/>
        <v>0</v>
      </c>
      <c r="I661" s="19">
        <f t="shared" si="846"/>
        <v>0</v>
      </c>
      <c r="J661" s="19">
        <f t="shared" si="846"/>
        <v>11163756.999999998</v>
      </c>
      <c r="K661" s="19">
        <f t="shared" si="846"/>
        <v>11163756.999999998</v>
      </c>
      <c r="L661" s="19">
        <f>L662+L666</f>
        <v>11163757</v>
      </c>
      <c r="M661" s="19">
        <f t="shared" ref="M661:Q661" si="847">M662+M666</f>
        <v>11163757</v>
      </c>
      <c r="N661" s="19">
        <f t="shared" si="847"/>
        <v>0</v>
      </c>
      <c r="O661" s="19">
        <f t="shared" si="847"/>
        <v>0</v>
      </c>
      <c r="P661" s="19">
        <f t="shared" si="847"/>
        <v>11163756.999999998</v>
      </c>
      <c r="Q661" s="19">
        <f t="shared" si="847"/>
        <v>11163756.999999998</v>
      </c>
      <c r="R661" s="19">
        <f>R662+R666</f>
        <v>11163757</v>
      </c>
      <c r="S661" s="19">
        <f t="shared" ref="S661:W661" si="848">S662+S666</f>
        <v>11163757</v>
      </c>
      <c r="T661" s="19">
        <f t="shared" si="848"/>
        <v>0</v>
      </c>
      <c r="U661" s="19">
        <f t="shared" si="848"/>
        <v>0</v>
      </c>
      <c r="V661" s="19">
        <f t="shared" si="848"/>
        <v>11163756.999999998</v>
      </c>
      <c r="W661" s="19">
        <f t="shared" si="848"/>
        <v>11163756.999999998</v>
      </c>
      <c r="X661" s="42"/>
    </row>
    <row r="662" spans="1:24" outlineLevel="4" x14ac:dyDescent="0.2">
      <c r="A662" s="17" t="s">
        <v>487</v>
      </c>
      <c r="B662" s="18" t="s">
        <v>163</v>
      </c>
      <c r="C662" s="18" t="s">
        <v>66</v>
      </c>
      <c r="D662" s="18" t="s">
        <v>488</v>
      </c>
      <c r="E662" s="18"/>
      <c r="F662" s="19">
        <f>F663</f>
        <v>10632657</v>
      </c>
      <c r="G662" s="19">
        <f t="shared" ref="G662:K662" si="849">G663</f>
        <v>10632657</v>
      </c>
      <c r="H662" s="19">
        <f t="shared" si="849"/>
        <v>0</v>
      </c>
      <c r="I662" s="19">
        <f t="shared" si="849"/>
        <v>0</v>
      </c>
      <c r="J662" s="19">
        <f t="shared" si="849"/>
        <v>10632656.999999998</v>
      </c>
      <c r="K662" s="19">
        <f t="shared" si="849"/>
        <v>10632656.999999998</v>
      </c>
      <c r="L662" s="19">
        <f>L663</f>
        <v>10632657</v>
      </c>
      <c r="M662" s="19">
        <f t="shared" ref="M662:Q662" si="850">M663</f>
        <v>10632657</v>
      </c>
      <c r="N662" s="19">
        <f t="shared" si="850"/>
        <v>0</v>
      </c>
      <c r="O662" s="19">
        <f t="shared" si="850"/>
        <v>0</v>
      </c>
      <c r="P662" s="19">
        <f t="shared" si="850"/>
        <v>10632656.999999998</v>
      </c>
      <c r="Q662" s="19">
        <f t="shared" si="850"/>
        <v>10632656.999999998</v>
      </c>
      <c r="R662" s="19">
        <f>R663</f>
        <v>10632657</v>
      </c>
      <c r="S662" s="19">
        <f t="shared" ref="S662:W662" si="851">S663</f>
        <v>10632657</v>
      </c>
      <c r="T662" s="19">
        <f t="shared" si="851"/>
        <v>0</v>
      </c>
      <c r="U662" s="19">
        <f t="shared" si="851"/>
        <v>0</v>
      </c>
      <c r="V662" s="19">
        <f t="shared" si="851"/>
        <v>10632656.999999998</v>
      </c>
      <c r="W662" s="19">
        <f t="shared" si="851"/>
        <v>10632656.999999998</v>
      </c>
      <c r="X662" s="42"/>
    </row>
    <row r="663" spans="1:24" ht="111" customHeight="1" outlineLevel="5" x14ac:dyDescent="0.2">
      <c r="A663" s="17" t="s">
        <v>515</v>
      </c>
      <c r="B663" s="18" t="s">
        <v>163</v>
      </c>
      <c r="C663" s="18" t="s">
        <v>66</v>
      </c>
      <c r="D663" s="18" t="s">
        <v>516</v>
      </c>
      <c r="E663" s="18"/>
      <c r="F663" s="19">
        <f>F664+F665</f>
        <v>10632657</v>
      </c>
      <c r="G663" s="19">
        <f t="shared" ref="G663:K663" si="852">G664+G665</f>
        <v>10632657</v>
      </c>
      <c r="H663" s="19">
        <f t="shared" si="852"/>
        <v>0</v>
      </c>
      <c r="I663" s="19">
        <f t="shared" si="852"/>
        <v>0</v>
      </c>
      <c r="J663" s="19">
        <f t="shared" si="852"/>
        <v>10632656.999999998</v>
      </c>
      <c r="K663" s="19">
        <f t="shared" si="852"/>
        <v>10632656.999999998</v>
      </c>
      <c r="L663" s="19">
        <f>L664+L665</f>
        <v>10632657</v>
      </c>
      <c r="M663" s="19">
        <f t="shared" ref="M663:Q663" si="853">M664+M665</f>
        <v>10632657</v>
      </c>
      <c r="N663" s="19">
        <f t="shared" si="853"/>
        <v>0</v>
      </c>
      <c r="O663" s="19">
        <f t="shared" si="853"/>
        <v>0</v>
      </c>
      <c r="P663" s="19">
        <f t="shared" si="853"/>
        <v>10632656.999999998</v>
      </c>
      <c r="Q663" s="19">
        <f t="shared" si="853"/>
        <v>10632656.999999998</v>
      </c>
      <c r="R663" s="19">
        <f>R664+R665</f>
        <v>10632657</v>
      </c>
      <c r="S663" s="19">
        <f t="shared" ref="S663:W663" si="854">S664+S665</f>
        <v>10632657</v>
      </c>
      <c r="T663" s="19">
        <f t="shared" si="854"/>
        <v>0</v>
      </c>
      <c r="U663" s="19">
        <f t="shared" si="854"/>
        <v>0</v>
      </c>
      <c r="V663" s="19">
        <f t="shared" si="854"/>
        <v>10632656.999999998</v>
      </c>
      <c r="W663" s="19">
        <f t="shared" si="854"/>
        <v>10632656.999999998</v>
      </c>
      <c r="X663" s="42"/>
    </row>
    <row r="664" spans="1:24" ht="60" outlineLevel="6" x14ac:dyDescent="0.2">
      <c r="A664" s="17" t="s">
        <v>26</v>
      </c>
      <c r="B664" s="18" t="s">
        <v>163</v>
      </c>
      <c r="C664" s="18" t="s">
        <v>66</v>
      </c>
      <c r="D664" s="18" t="s">
        <v>516</v>
      </c>
      <c r="E664" s="18" t="s">
        <v>27</v>
      </c>
      <c r="F664" s="19">
        <f>'[1]4.ведомства'!G377</f>
        <v>9281239.8699999992</v>
      </c>
      <c r="G664" s="19">
        <f>'[1]4.ведомства'!H377</f>
        <v>9281239.8699999992</v>
      </c>
      <c r="H664" s="19">
        <f>'[1]4.ведомства'!I377</f>
        <v>536917.09</v>
      </c>
      <c r="I664" s="19">
        <f>'[1]4.ведомства'!J377</f>
        <v>536917.09</v>
      </c>
      <c r="J664" s="19">
        <f>'[1]4.ведомства'!K377</f>
        <v>9818156.959999999</v>
      </c>
      <c r="K664" s="19">
        <f>'[1]4.ведомства'!L377</f>
        <v>9818156.959999999</v>
      </c>
      <c r="L664" s="19">
        <f>'[1]4.ведомства'!M377</f>
        <v>9281239.8699999992</v>
      </c>
      <c r="M664" s="19">
        <f>'[1]4.ведомства'!N377</f>
        <v>9281239.8699999992</v>
      </c>
      <c r="N664" s="19">
        <f>'[1]4.ведомства'!O377</f>
        <v>536917.09</v>
      </c>
      <c r="O664" s="19">
        <f>'[1]4.ведомства'!P377</f>
        <v>536917.09</v>
      </c>
      <c r="P664" s="19">
        <f>'[1]4.ведомства'!Q377</f>
        <v>9818156.959999999</v>
      </c>
      <c r="Q664" s="19">
        <f>'[1]4.ведомства'!R377</f>
        <v>9818156.959999999</v>
      </c>
      <c r="R664" s="19">
        <f>'[1]4.ведомства'!S377</f>
        <v>9281239.8699999992</v>
      </c>
      <c r="S664" s="19">
        <f>'[1]4.ведомства'!T377</f>
        <v>9281239.8699999992</v>
      </c>
      <c r="T664" s="19">
        <f>'[1]4.ведомства'!U377</f>
        <v>536917.09</v>
      </c>
      <c r="U664" s="19">
        <f>'[1]4.ведомства'!V377</f>
        <v>536917.09</v>
      </c>
      <c r="V664" s="19">
        <f>'[1]4.ведомства'!W377</f>
        <v>9818156.959999999</v>
      </c>
      <c r="W664" s="19">
        <f>'[1]4.ведомства'!X377</f>
        <v>9818156.959999999</v>
      </c>
      <c r="X664" s="42"/>
    </row>
    <row r="665" spans="1:24" ht="24" outlineLevel="6" x14ac:dyDescent="0.2">
      <c r="A665" s="17" t="s">
        <v>30</v>
      </c>
      <c r="B665" s="18" t="s">
        <v>163</v>
      </c>
      <c r="C665" s="18" t="s">
        <v>66</v>
      </c>
      <c r="D665" s="18" t="s">
        <v>516</v>
      </c>
      <c r="E665" s="18" t="s">
        <v>31</v>
      </c>
      <c r="F665" s="19">
        <f>'[1]4.ведомства'!G378</f>
        <v>1351417.13</v>
      </c>
      <c r="G665" s="19">
        <f>'[1]4.ведомства'!H378</f>
        <v>1351417.13</v>
      </c>
      <c r="H665" s="19">
        <f>'[1]4.ведомства'!I378</f>
        <v>-536917.09</v>
      </c>
      <c r="I665" s="19">
        <f>'[1]4.ведомства'!J378</f>
        <v>-536917.09</v>
      </c>
      <c r="J665" s="19">
        <f>'[1]4.ведомства'!K378</f>
        <v>814500.03999999992</v>
      </c>
      <c r="K665" s="19">
        <f>'[1]4.ведомства'!L378</f>
        <v>814500.03999999992</v>
      </c>
      <c r="L665" s="19">
        <f>'[1]4.ведомства'!M378</f>
        <v>1351417.13</v>
      </c>
      <c r="M665" s="19">
        <f>'[1]4.ведомства'!N378</f>
        <v>1351417.13</v>
      </c>
      <c r="N665" s="19">
        <f>'[1]4.ведомства'!O378</f>
        <v>-536917.09</v>
      </c>
      <c r="O665" s="19">
        <f>'[1]4.ведомства'!P378</f>
        <v>-536917.09</v>
      </c>
      <c r="P665" s="19">
        <f>'[1]4.ведомства'!Q378</f>
        <v>814500.03999999992</v>
      </c>
      <c r="Q665" s="19">
        <f>'[1]4.ведомства'!R378</f>
        <v>814500.03999999992</v>
      </c>
      <c r="R665" s="19">
        <f>'[1]4.ведомства'!S378</f>
        <v>1351417.13</v>
      </c>
      <c r="S665" s="19">
        <f>'[1]4.ведомства'!T378</f>
        <v>1351417.13</v>
      </c>
      <c r="T665" s="19">
        <f>'[1]4.ведомства'!U378</f>
        <v>-536917.09</v>
      </c>
      <c r="U665" s="19">
        <f>'[1]4.ведомства'!V378</f>
        <v>-536917.09</v>
      </c>
      <c r="V665" s="19">
        <f>'[1]4.ведомства'!W378</f>
        <v>814500.03999999992</v>
      </c>
      <c r="W665" s="19">
        <f>'[1]4.ведомства'!X378</f>
        <v>814500.03999999992</v>
      </c>
      <c r="X665" s="42"/>
    </row>
    <row r="666" spans="1:24" ht="24" outlineLevel="4" x14ac:dyDescent="0.2">
      <c r="A666" s="17" t="s">
        <v>495</v>
      </c>
      <c r="B666" s="18" t="s">
        <v>163</v>
      </c>
      <c r="C666" s="18" t="s">
        <v>66</v>
      </c>
      <c r="D666" s="18" t="s">
        <v>496</v>
      </c>
      <c r="E666" s="18"/>
      <c r="F666" s="19">
        <f>F667</f>
        <v>531100</v>
      </c>
      <c r="G666" s="19">
        <f t="shared" ref="G666:K667" si="855">G667</f>
        <v>531100</v>
      </c>
      <c r="H666" s="19">
        <f t="shared" si="855"/>
        <v>0</v>
      </c>
      <c r="I666" s="19">
        <f t="shared" si="855"/>
        <v>0</v>
      </c>
      <c r="J666" s="19">
        <f t="shared" si="855"/>
        <v>531100</v>
      </c>
      <c r="K666" s="19">
        <f t="shared" si="855"/>
        <v>531100</v>
      </c>
      <c r="L666" s="19">
        <f>L667</f>
        <v>531100</v>
      </c>
      <c r="M666" s="19">
        <f t="shared" ref="M666:Q667" si="856">M667</f>
        <v>531100</v>
      </c>
      <c r="N666" s="19">
        <f t="shared" si="856"/>
        <v>0</v>
      </c>
      <c r="O666" s="19">
        <f t="shared" si="856"/>
        <v>0</v>
      </c>
      <c r="P666" s="19">
        <f t="shared" si="856"/>
        <v>531100</v>
      </c>
      <c r="Q666" s="19">
        <f t="shared" si="856"/>
        <v>531100</v>
      </c>
      <c r="R666" s="19">
        <f>R667</f>
        <v>531100</v>
      </c>
      <c r="S666" s="19">
        <f t="shared" ref="S666:W667" si="857">S667</f>
        <v>531100</v>
      </c>
      <c r="T666" s="19">
        <f t="shared" si="857"/>
        <v>0</v>
      </c>
      <c r="U666" s="19">
        <f t="shared" si="857"/>
        <v>0</v>
      </c>
      <c r="V666" s="19">
        <f t="shared" si="857"/>
        <v>531100</v>
      </c>
      <c r="W666" s="19">
        <f t="shared" si="857"/>
        <v>531100</v>
      </c>
      <c r="X666" s="42"/>
    </row>
    <row r="667" spans="1:24" ht="120" outlineLevel="5" x14ac:dyDescent="0.2">
      <c r="A667" s="17" t="s">
        <v>517</v>
      </c>
      <c r="B667" s="18" t="s">
        <v>163</v>
      </c>
      <c r="C667" s="18" t="s">
        <v>66</v>
      </c>
      <c r="D667" s="18" t="s">
        <v>518</v>
      </c>
      <c r="E667" s="18"/>
      <c r="F667" s="19">
        <f>F668</f>
        <v>531100</v>
      </c>
      <c r="G667" s="19">
        <f t="shared" si="855"/>
        <v>531100</v>
      </c>
      <c r="H667" s="19">
        <f t="shared" si="855"/>
        <v>0</v>
      </c>
      <c r="I667" s="19">
        <f t="shared" si="855"/>
        <v>0</v>
      </c>
      <c r="J667" s="19">
        <f t="shared" si="855"/>
        <v>531100</v>
      </c>
      <c r="K667" s="19">
        <f t="shared" si="855"/>
        <v>531100</v>
      </c>
      <c r="L667" s="19">
        <f>L668</f>
        <v>531100</v>
      </c>
      <c r="M667" s="19">
        <f t="shared" si="856"/>
        <v>531100</v>
      </c>
      <c r="N667" s="19">
        <f t="shared" si="856"/>
        <v>0</v>
      </c>
      <c r="O667" s="19">
        <f t="shared" si="856"/>
        <v>0</v>
      </c>
      <c r="P667" s="19">
        <f t="shared" si="856"/>
        <v>531100</v>
      </c>
      <c r="Q667" s="19">
        <f t="shared" si="856"/>
        <v>531100</v>
      </c>
      <c r="R667" s="19">
        <f>R668</f>
        <v>531100</v>
      </c>
      <c r="S667" s="19">
        <f t="shared" si="857"/>
        <v>531100</v>
      </c>
      <c r="T667" s="19">
        <f t="shared" si="857"/>
        <v>0</v>
      </c>
      <c r="U667" s="19">
        <f t="shared" si="857"/>
        <v>0</v>
      </c>
      <c r="V667" s="19">
        <f t="shared" si="857"/>
        <v>531100</v>
      </c>
      <c r="W667" s="19">
        <f t="shared" si="857"/>
        <v>531100</v>
      </c>
      <c r="X667" s="42"/>
    </row>
    <row r="668" spans="1:24" ht="60" outlineLevel="6" x14ac:dyDescent="0.2">
      <c r="A668" s="17" t="s">
        <v>26</v>
      </c>
      <c r="B668" s="18" t="s">
        <v>163</v>
      </c>
      <c r="C668" s="18" t="s">
        <v>66</v>
      </c>
      <c r="D668" s="18" t="s">
        <v>518</v>
      </c>
      <c r="E668" s="18" t="s">
        <v>27</v>
      </c>
      <c r="F668" s="19">
        <f>'[1]4.ведомства'!G144</f>
        <v>531100</v>
      </c>
      <c r="G668" s="19">
        <f>'[1]4.ведомства'!H144</f>
        <v>531100</v>
      </c>
      <c r="H668" s="19">
        <f>'[1]4.ведомства'!I144</f>
        <v>0</v>
      </c>
      <c r="I668" s="19">
        <f>'[1]4.ведомства'!J144</f>
        <v>0</v>
      </c>
      <c r="J668" s="19">
        <f>'[1]4.ведомства'!K144</f>
        <v>531100</v>
      </c>
      <c r="K668" s="19">
        <f>'[1]4.ведомства'!L144</f>
        <v>531100</v>
      </c>
      <c r="L668" s="19">
        <f>'[1]4.ведомства'!M144</f>
        <v>531100</v>
      </c>
      <c r="M668" s="19">
        <f>'[1]4.ведомства'!N144</f>
        <v>531100</v>
      </c>
      <c r="N668" s="19">
        <f>'[1]4.ведомства'!O144</f>
        <v>0</v>
      </c>
      <c r="O668" s="19">
        <f>'[1]4.ведомства'!P144</f>
        <v>0</v>
      </c>
      <c r="P668" s="19">
        <f>'[1]4.ведомства'!Q144</f>
        <v>531100</v>
      </c>
      <c r="Q668" s="19">
        <f>'[1]4.ведомства'!R144</f>
        <v>531100</v>
      </c>
      <c r="R668" s="19">
        <f>'[1]4.ведомства'!S144</f>
        <v>531100</v>
      </c>
      <c r="S668" s="19">
        <f>'[1]4.ведомства'!T144</f>
        <v>531100</v>
      </c>
      <c r="T668" s="19">
        <f>'[1]4.ведомства'!U144</f>
        <v>0</v>
      </c>
      <c r="U668" s="19">
        <f>'[1]4.ведомства'!V144</f>
        <v>0</v>
      </c>
      <c r="V668" s="19">
        <f>'[1]4.ведомства'!W144</f>
        <v>531100</v>
      </c>
      <c r="W668" s="19">
        <f>'[1]4.ведомства'!X144</f>
        <v>531100</v>
      </c>
      <c r="X668" s="42"/>
    </row>
    <row r="669" spans="1:24" x14ac:dyDescent="0.2">
      <c r="A669" s="17" t="s">
        <v>519</v>
      </c>
      <c r="B669" s="18" t="s">
        <v>77</v>
      </c>
      <c r="C669" s="18"/>
      <c r="D669" s="18"/>
      <c r="E669" s="18"/>
      <c r="F669" s="19">
        <f>F670</f>
        <v>28690409.240000002</v>
      </c>
      <c r="G669" s="19">
        <f t="shared" ref="G669:K669" si="858">G670</f>
        <v>0</v>
      </c>
      <c r="H669" s="19">
        <f t="shared" si="858"/>
        <v>339013.34</v>
      </c>
      <c r="I669" s="19">
        <f t="shared" si="858"/>
        <v>0</v>
      </c>
      <c r="J669" s="19">
        <f t="shared" si="858"/>
        <v>29029422.580000002</v>
      </c>
      <c r="K669" s="19">
        <f t="shared" si="858"/>
        <v>0</v>
      </c>
      <c r="L669" s="19">
        <f>L670</f>
        <v>20072409.240000002</v>
      </c>
      <c r="M669" s="19">
        <f t="shared" ref="M669:Q669" si="859">M670</f>
        <v>0</v>
      </c>
      <c r="N669" s="19">
        <f t="shared" si="859"/>
        <v>0</v>
      </c>
      <c r="O669" s="19">
        <f t="shared" si="859"/>
        <v>0</v>
      </c>
      <c r="P669" s="19">
        <f t="shared" si="859"/>
        <v>20072409.240000002</v>
      </c>
      <c r="Q669" s="19">
        <f t="shared" si="859"/>
        <v>0</v>
      </c>
      <c r="R669" s="19">
        <f>R670</f>
        <v>28072409.240000002</v>
      </c>
      <c r="S669" s="19">
        <f t="shared" ref="S669:W669" si="860">S670</f>
        <v>0</v>
      </c>
      <c r="T669" s="19">
        <f t="shared" si="860"/>
        <v>0</v>
      </c>
      <c r="U669" s="19">
        <f t="shared" si="860"/>
        <v>0</v>
      </c>
      <c r="V669" s="19">
        <f t="shared" si="860"/>
        <v>28072409.240000002</v>
      </c>
      <c r="W669" s="19">
        <f t="shared" si="860"/>
        <v>0</v>
      </c>
      <c r="X669" s="42"/>
    </row>
    <row r="670" spans="1:24" ht="24" outlineLevel="1" x14ac:dyDescent="0.2">
      <c r="A670" s="17" t="s">
        <v>520</v>
      </c>
      <c r="B670" s="18" t="s">
        <v>77</v>
      </c>
      <c r="C670" s="18" t="s">
        <v>60</v>
      </c>
      <c r="D670" s="18"/>
      <c r="E670" s="18"/>
      <c r="F670" s="19">
        <f>F671+F675</f>
        <v>28690409.240000002</v>
      </c>
      <c r="G670" s="19">
        <f t="shared" ref="G670:K670" si="861">G671+G675</f>
        <v>0</v>
      </c>
      <c r="H670" s="19">
        <f t="shared" si="861"/>
        <v>339013.34</v>
      </c>
      <c r="I670" s="19">
        <f t="shared" si="861"/>
        <v>0</v>
      </c>
      <c r="J670" s="19">
        <f t="shared" si="861"/>
        <v>29029422.580000002</v>
      </c>
      <c r="K670" s="19">
        <f t="shared" si="861"/>
        <v>0</v>
      </c>
      <c r="L670" s="19">
        <f>L671+L675</f>
        <v>20072409.240000002</v>
      </c>
      <c r="M670" s="19">
        <f t="shared" ref="M670:Q670" si="862">M671+M675</f>
        <v>0</v>
      </c>
      <c r="N670" s="19">
        <f t="shared" si="862"/>
        <v>0</v>
      </c>
      <c r="O670" s="19">
        <f t="shared" si="862"/>
        <v>0</v>
      </c>
      <c r="P670" s="19">
        <f t="shared" si="862"/>
        <v>20072409.240000002</v>
      </c>
      <c r="Q670" s="19">
        <f t="shared" si="862"/>
        <v>0</v>
      </c>
      <c r="R670" s="19">
        <f>R671+R675</f>
        <v>28072409.240000002</v>
      </c>
      <c r="S670" s="19">
        <f t="shared" ref="S670:W670" si="863">S671+S675</f>
        <v>0</v>
      </c>
      <c r="T670" s="19">
        <f t="shared" si="863"/>
        <v>0</v>
      </c>
      <c r="U670" s="19">
        <f t="shared" si="863"/>
        <v>0</v>
      </c>
      <c r="V670" s="19">
        <f t="shared" si="863"/>
        <v>28072409.240000002</v>
      </c>
      <c r="W670" s="19">
        <f t="shared" si="863"/>
        <v>0</v>
      </c>
      <c r="X670" s="42"/>
    </row>
    <row r="671" spans="1:24" ht="36" outlineLevel="2" x14ac:dyDescent="0.2">
      <c r="A671" s="17" t="s">
        <v>20</v>
      </c>
      <c r="B671" s="18" t="s">
        <v>77</v>
      </c>
      <c r="C671" s="18" t="s">
        <v>60</v>
      </c>
      <c r="D671" s="18" t="s">
        <v>21</v>
      </c>
      <c r="E671" s="18"/>
      <c r="F671" s="19">
        <f>F672</f>
        <v>263700</v>
      </c>
      <c r="G671" s="19">
        <f t="shared" ref="G671:K673" si="864">G672</f>
        <v>0</v>
      </c>
      <c r="H671" s="19">
        <f t="shared" si="864"/>
        <v>0</v>
      </c>
      <c r="I671" s="19">
        <f t="shared" si="864"/>
        <v>0</v>
      </c>
      <c r="J671" s="19">
        <f t="shared" si="864"/>
        <v>263700</v>
      </c>
      <c r="K671" s="19">
        <f t="shared" si="864"/>
        <v>0</v>
      </c>
      <c r="L671" s="19">
        <f>L672</f>
        <v>263700</v>
      </c>
      <c r="M671" s="19">
        <f t="shared" ref="M671:Q673" si="865">M672</f>
        <v>0</v>
      </c>
      <c r="N671" s="19">
        <f t="shared" si="865"/>
        <v>0</v>
      </c>
      <c r="O671" s="19">
        <f t="shared" si="865"/>
        <v>0</v>
      </c>
      <c r="P671" s="19">
        <f t="shared" si="865"/>
        <v>263700</v>
      </c>
      <c r="Q671" s="19">
        <f t="shared" si="865"/>
        <v>0</v>
      </c>
      <c r="R671" s="19">
        <f>R672</f>
        <v>263700</v>
      </c>
      <c r="S671" s="19">
        <f t="shared" ref="S671:W673" si="866">S672</f>
        <v>0</v>
      </c>
      <c r="T671" s="19">
        <f t="shared" si="866"/>
        <v>0</v>
      </c>
      <c r="U671" s="19">
        <f t="shared" si="866"/>
        <v>0</v>
      </c>
      <c r="V671" s="19">
        <f t="shared" si="866"/>
        <v>263700</v>
      </c>
      <c r="W671" s="19">
        <f t="shared" si="866"/>
        <v>0</v>
      </c>
      <c r="X671" s="42"/>
    </row>
    <row r="672" spans="1:24" ht="24" outlineLevel="4" x14ac:dyDescent="0.2">
      <c r="A672" s="17" t="s">
        <v>370</v>
      </c>
      <c r="B672" s="18" t="s">
        <v>77</v>
      </c>
      <c r="C672" s="18" t="s">
        <v>60</v>
      </c>
      <c r="D672" s="18" t="s">
        <v>371</v>
      </c>
      <c r="E672" s="18"/>
      <c r="F672" s="19">
        <f>F673</f>
        <v>263700</v>
      </c>
      <c r="G672" s="19">
        <f t="shared" si="864"/>
        <v>0</v>
      </c>
      <c r="H672" s="19">
        <f t="shared" si="864"/>
        <v>0</v>
      </c>
      <c r="I672" s="19">
        <f t="shared" si="864"/>
        <v>0</v>
      </c>
      <c r="J672" s="19">
        <f t="shared" si="864"/>
        <v>263700</v>
      </c>
      <c r="K672" s="19">
        <f t="shared" si="864"/>
        <v>0</v>
      </c>
      <c r="L672" s="19">
        <f>L673</f>
        <v>263700</v>
      </c>
      <c r="M672" s="19">
        <f t="shared" si="865"/>
        <v>0</v>
      </c>
      <c r="N672" s="19">
        <f t="shared" si="865"/>
        <v>0</v>
      </c>
      <c r="O672" s="19">
        <f t="shared" si="865"/>
        <v>0</v>
      </c>
      <c r="P672" s="19">
        <f t="shared" si="865"/>
        <v>263700</v>
      </c>
      <c r="Q672" s="19">
        <f t="shared" si="865"/>
        <v>0</v>
      </c>
      <c r="R672" s="19">
        <f>R673</f>
        <v>263700</v>
      </c>
      <c r="S672" s="19">
        <f t="shared" si="866"/>
        <v>0</v>
      </c>
      <c r="T672" s="19">
        <f t="shared" si="866"/>
        <v>0</v>
      </c>
      <c r="U672" s="19">
        <f t="shared" si="866"/>
        <v>0</v>
      </c>
      <c r="V672" s="19">
        <f t="shared" si="866"/>
        <v>263700</v>
      </c>
      <c r="W672" s="19">
        <f t="shared" si="866"/>
        <v>0</v>
      </c>
      <c r="X672" s="42"/>
    </row>
    <row r="673" spans="1:24" ht="36" outlineLevel="5" x14ac:dyDescent="0.2">
      <c r="A673" s="17" t="s">
        <v>372</v>
      </c>
      <c r="B673" s="18" t="s">
        <v>77</v>
      </c>
      <c r="C673" s="18" t="s">
        <v>60</v>
      </c>
      <c r="D673" s="18" t="s">
        <v>373</v>
      </c>
      <c r="E673" s="18"/>
      <c r="F673" s="19">
        <f>F674</f>
        <v>263700</v>
      </c>
      <c r="G673" s="19">
        <f t="shared" si="864"/>
        <v>0</v>
      </c>
      <c r="H673" s="19">
        <f t="shared" si="864"/>
        <v>0</v>
      </c>
      <c r="I673" s="19">
        <f t="shared" si="864"/>
        <v>0</v>
      </c>
      <c r="J673" s="19">
        <f t="shared" si="864"/>
        <v>263700</v>
      </c>
      <c r="K673" s="19">
        <f t="shared" si="864"/>
        <v>0</v>
      </c>
      <c r="L673" s="19">
        <f>L674</f>
        <v>263700</v>
      </c>
      <c r="M673" s="19">
        <f t="shared" si="865"/>
        <v>0</v>
      </c>
      <c r="N673" s="19">
        <f t="shared" si="865"/>
        <v>0</v>
      </c>
      <c r="O673" s="19">
        <f t="shared" si="865"/>
        <v>0</v>
      </c>
      <c r="P673" s="19">
        <f t="shared" si="865"/>
        <v>263700</v>
      </c>
      <c r="Q673" s="19">
        <f t="shared" si="865"/>
        <v>0</v>
      </c>
      <c r="R673" s="19">
        <f>R674</f>
        <v>263700</v>
      </c>
      <c r="S673" s="19">
        <f t="shared" si="866"/>
        <v>0</v>
      </c>
      <c r="T673" s="19">
        <f t="shared" si="866"/>
        <v>0</v>
      </c>
      <c r="U673" s="19">
        <f t="shared" si="866"/>
        <v>0</v>
      </c>
      <c r="V673" s="19">
        <f t="shared" si="866"/>
        <v>263700</v>
      </c>
      <c r="W673" s="19">
        <f t="shared" si="866"/>
        <v>0</v>
      </c>
      <c r="X673" s="42"/>
    </row>
    <row r="674" spans="1:24" ht="36" outlineLevel="6" x14ac:dyDescent="0.2">
      <c r="A674" s="17" t="s">
        <v>124</v>
      </c>
      <c r="B674" s="18" t="s">
        <v>77</v>
      </c>
      <c r="C674" s="18" t="s">
        <v>60</v>
      </c>
      <c r="D674" s="18" t="s">
        <v>373</v>
      </c>
      <c r="E674" s="18" t="s">
        <v>125</v>
      </c>
      <c r="F674" s="19">
        <f>'[1]4.ведомства'!G495</f>
        <v>263700</v>
      </c>
      <c r="G674" s="19">
        <f>'[1]4.ведомства'!H495</f>
        <v>0</v>
      </c>
      <c r="H674" s="19">
        <f>'[1]4.ведомства'!I495</f>
        <v>0</v>
      </c>
      <c r="I674" s="19">
        <f>'[1]4.ведомства'!J495</f>
        <v>0</v>
      </c>
      <c r="J674" s="19">
        <f>'[1]4.ведомства'!K495</f>
        <v>263700</v>
      </c>
      <c r="K674" s="19">
        <f>'[1]4.ведомства'!L495</f>
        <v>0</v>
      </c>
      <c r="L674" s="19">
        <f>'[1]4.ведомства'!M495</f>
        <v>263700</v>
      </c>
      <c r="M674" s="19">
        <f>'[1]4.ведомства'!N495</f>
        <v>0</v>
      </c>
      <c r="N674" s="19">
        <f>'[1]4.ведомства'!O495</f>
        <v>0</v>
      </c>
      <c r="O674" s="19">
        <f>'[1]4.ведомства'!P495</f>
        <v>0</v>
      </c>
      <c r="P674" s="19">
        <f>'[1]4.ведомства'!Q495</f>
        <v>263700</v>
      </c>
      <c r="Q674" s="19">
        <f>'[1]4.ведомства'!R495</f>
        <v>0</v>
      </c>
      <c r="R674" s="19">
        <f>'[1]4.ведомства'!S495</f>
        <v>263700</v>
      </c>
      <c r="S674" s="19">
        <f>'[1]4.ведомства'!T495</f>
        <v>0</v>
      </c>
      <c r="T674" s="19">
        <f>'[1]4.ведомства'!U495</f>
        <v>0</v>
      </c>
      <c r="U674" s="19">
        <f>'[1]4.ведомства'!V495</f>
        <v>0</v>
      </c>
      <c r="V674" s="19">
        <f>'[1]4.ведомства'!W495</f>
        <v>263700</v>
      </c>
      <c r="W674" s="19">
        <f>'[1]4.ведомства'!X495</f>
        <v>0</v>
      </c>
      <c r="X674" s="42"/>
    </row>
    <row r="675" spans="1:24" ht="24" outlineLevel="2" x14ac:dyDescent="0.2">
      <c r="A675" s="17" t="s">
        <v>391</v>
      </c>
      <c r="B675" s="18" t="s">
        <v>77</v>
      </c>
      <c r="C675" s="18" t="s">
        <v>60</v>
      </c>
      <c r="D675" s="18" t="s">
        <v>392</v>
      </c>
      <c r="E675" s="18"/>
      <c r="F675" s="19">
        <f>F676+F679+F686</f>
        <v>28426709.240000002</v>
      </c>
      <c r="G675" s="19">
        <f t="shared" ref="G675:K675" si="867">G676+G679+G686</f>
        <v>0</v>
      </c>
      <c r="H675" s="19">
        <f t="shared" si="867"/>
        <v>339013.34</v>
      </c>
      <c r="I675" s="19">
        <f t="shared" si="867"/>
        <v>0</v>
      </c>
      <c r="J675" s="19">
        <f t="shared" si="867"/>
        <v>28765722.580000002</v>
      </c>
      <c r="K675" s="19">
        <f t="shared" si="867"/>
        <v>0</v>
      </c>
      <c r="L675" s="19">
        <f>L676+L679+L686</f>
        <v>19808709.240000002</v>
      </c>
      <c r="M675" s="19">
        <f t="shared" ref="M675:Q675" si="868">M676+M679+M686</f>
        <v>0</v>
      </c>
      <c r="N675" s="19">
        <f t="shared" si="868"/>
        <v>0</v>
      </c>
      <c r="O675" s="19">
        <f t="shared" si="868"/>
        <v>0</v>
      </c>
      <c r="P675" s="19">
        <f t="shared" si="868"/>
        <v>19808709.240000002</v>
      </c>
      <c r="Q675" s="19">
        <f t="shared" si="868"/>
        <v>0</v>
      </c>
      <c r="R675" s="19">
        <f>R676+R679+R686</f>
        <v>27808709.240000002</v>
      </c>
      <c r="S675" s="19">
        <f t="shared" ref="S675:W675" si="869">S676+S679+S686</f>
        <v>0</v>
      </c>
      <c r="T675" s="19">
        <f t="shared" si="869"/>
        <v>0</v>
      </c>
      <c r="U675" s="19">
        <f t="shared" si="869"/>
        <v>0</v>
      </c>
      <c r="V675" s="19">
        <f t="shared" si="869"/>
        <v>27808709.240000002</v>
      </c>
      <c r="W675" s="19">
        <f t="shared" si="869"/>
        <v>0</v>
      </c>
      <c r="X675" s="42"/>
    </row>
    <row r="676" spans="1:24" ht="24" outlineLevel="4" x14ac:dyDescent="0.2">
      <c r="A676" s="17" t="s">
        <v>393</v>
      </c>
      <c r="B676" s="18" t="s">
        <v>77</v>
      </c>
      <c r="C676" s="18" t="s">
        <v>60</v>
      </c>
      <c r="D676" s="18" t="s">
        <v>394</v>
      </c>
      <c r="E676" s="18"/>
      <c r="F676" s="19">
        <f>F677</f>
        <v>425293</v>
      </c>
      <c r="G676" s="19">
        <f t="shared" ref="G676:K677" si="870">G677</f>
        <v>0</v>
      </c>
      <c r="H676" s="19">
        <f t="shared" si="870"/>
        <v>0</v>
      </c>
      <c r="I676" s="19">
        <f t="shared" si="870"/>
        <v>0</v>
      </c>
      <c r="J676" s="19">
        <f t="shared" si="870"/>
        <v>425293</v>
      </c>
      <c r="K676" s="19">
        <f t="shared" si="870"/>
        <v>0</v>
      </c>
      <c r="L676" s="19">
        <f>L677</f>
        <v>425293</v>
      </c>
      <c r="M676" s="19">
        <f t="shared" ref="M676:Q677" si="871">M677</f>
        <v>0</v>
      </c>
      <c r="N676" s="19">
        <f t="shared" si="871"/>
        <v>0</v>
      </c>
      <c r="O676" s="19">
        <f t="shared" si="871"/>
        <v>0</v>
      </c>
      <c r="P676" s="19">
        <f t="shared" si="871"/>
        <v>425293</v>
      </c>
      <c r="Q676" s="19">
        <f t="shared" si="871"/>
        <v>0</v>
      </c>
      <c r="R676" s="19">
        <f>R677</f>
        <v>425293</v>
      </c>
      <c r="S676" s="19">
        <f t="shared" ref="S676:W677" si="872">S677</f>
        <v>0</v>
      </c>
      <c r="T676" s="19">
        <f t="shared" si="872"/>
        <v>0</v>
      </c>
      <c r="U676" s="19">
        <f t="shared" si="872"/>
        <v>0</v>
      </c>
      <c r="V676" s="19">
        <f t="shared" si="872"/>
        <v>425293</v>
      </c>
      <c r="W676" s="19">
        <f t="shared" si="872"/>
        <v>0</v>
      </c>
      <c r="X676" s="42"/>
    </row>
    <row r="677" spans="1:24" ht="36" outlineLevel="5" x14ac:dyDescent="0.2">
      <c r="A677" s="17" t="s">
        <v>424</v>
      </c>
      <c r="B677" s="18" t="s">
        <v>77</v>
      </c>
      <c r="C677" s="18" t="s">
        <v>60</v>
      </c>
      <c r="D677" s="18" t="s">
        <v>521</v>
      </c>
      <c r="E677" s="18"/>
      <c r="F677" s="19">
        <f>F678</f>
        <v>425293</v>
      </c>
      <c r="G677" s="19">
        <f t="shared" si="870"/>
        <v>0</v>
      </c>
      <c r="H677" s="19">
        <f t="shared" si="870"/>
        <v>0</v>
      </c>
      <c r="I677" s="19">
        <f t="shared" si="870"/>
        <v>0</v>
      </c>
      <c r="J677" s="19">
        <f t="shared" si="870"/>
        <v>425293</v>
      </c>
      <c r="K677" s="19">
        <f t="shared" si="870"/>
        <v>0</v>
      </c>
      <c r="L677" s="19">
        <f>L678</f>
        <v>425293</v>
      </c>
      <c r="M677" s="19">
        <f t="shared" si="871"/>
        <v>0</v>
      </c>
      <c r="N677" s="19">
        <f t="shared" si="871"/>
        <v>0</v>
      </c>
      <c r="O677" s="19">
        <f t="shared" si="871"/>
        <v>0</v>
      </c>
      <c r="P677" s="19">
        <f t="shared" si="871"/>
        <v>425293</v>
      </c>
      <c r="Q677" s="19">
        <f t="shared" si="871"/>
        <v>0</v>
      </c>
      <c r="R677" s="19">
        <f>R678</f>
        <v>425293</v>
      </c>
      <c r="S677" s="19">
        <f t="shared" si="872"/>
        <v>0</v>
      </c>
      <c r="T677" s="19">
        <f t="shared" si="872"/>
        <v>0</v>
      </c>
      <c r="U677" s="19">
        <f t="shared" si="872"/>
        <v>0</v>
      </c>
      <c r="V677" s="19">
        <f t="shared" si="872"/>
        <v>425293</v>
      </c>
      <c r="W677" s="19">
        <f t="shared" si="872"/>
        <v>0</v>
      </c>
      <c r="X677" s="42"/>
    </row>
    <row r="678" spans="1:24" outlineLevel="6" x14ac:dyDescent="0.2">
      <c r="A678" s="17" t="s">
        <v>136</v>
      </c>
      <c r="B678" s="18" t="s">
        <v>77</v>
      </c>
      <c r="C678" s="18" t="s">
        <v>60</v>
      </c>
      <c r="D678" s="18" t="s">
        <v>521</v>
      </c>
      <c r="E678" s="18" t="s">
        <v>137</v>
      </c>
      <c r="F678" s="19">
        <f>'[1]4.ведомства'!G499</f>
        <v>425293</v>
      </c>
      <c r="G678" s="19">
        <f>'[1]4.ведомства'!H499</f>
        <v>0</v>
      </c>
      <c r="H678" s="19">
        <f>'[1]4.ведомства'!I499</f>
        <v>0</v>
      </c>
      <c r="I678" s="19">
        <f>'[1]4.ведомства'!J499</f>
        <v>0</v>
      </c>
      <c r="J678" s="19">
        <f>'[1]4.ведомства'!K499</f>
        <v>425293</v>
      </c>
      <c r="K678" s="19">
        <f>'[1]4.ведомства'!L499</f>
        <v>0</v>
      </c>
      <c r="L678" s="19">
        <f>'[1]4.ведомства'!M499</f>
        <v>425293</v>
      </c>
      <c r="M678" s="19">
        <f>'[1]4.ведомства'!N499</f>
        <v>0</v>
      </c>
      <c r="N678" s="19">
        <f>'[1]4.ведомства'!O499</f>
        <v>0</v>
      </c>
      <c r="O678" s="19">
        <f>'[1]4.ведомства'!P499</f>
        <v>0</v>
      </c>
      <c r="P678" s="19">
        <f>'[1]4.ведомства'!Q499</f>
        <v>425293</v>
      </c>
      <c r="Q678" s="19">
        <f>'[1]4.ведомства'!R499</f>
        <v>0</v>
      </c>
      <c r="R678" s="19">
        <f>'[1]4.ведомства'!S499</f>
        <v>425293</v>
      </c>
      <c r="S678" s="19">
        <f>'[1]4.ведомства'!T499</f>
        <v>0</v>
      </c>
      <c r="T678" s="19">
        <f>'[1]4.ведомства'!U499</f>
        <v>0</v>
      </c>
      <c r="U678" s="19">
        <f>'[1]4.ведомства'!V499</f>
        <v>0</v>
      </c>
      <c r="V678" s="19">
        <f>'[1]4.ведомства'!W499</f>
        <v>425293</v>
      </c>
      <c r="W678" s="19">
        <f>'[1]4.ведомства'!X499</f>
        <v>0</v>
      </c>
      <c r="X678" s="42"/>
    </row>
    <row r="679" spans="1:24" ht="24" outlineLevel="4" x14ac:dyDescent="0.2">
      <c r="A679" s="17" t="s">
        <v>522</v>
      </c>
      <c r="B679" s="18" t="s">
        <v>77</v>
      </c>
      <c r="C679" s="18" t="s">
        <v>60</v>
      </c>
      <c r="D679" s="18" t="s">
        <v>523</v>
      </c>
      <c r="E679" s="18"/>
      <c r="F679" s="19">
        <f>F680+F682+F684</f>
        <v>26471931.240000002</v>
      </c>
      <c r="G679" s="19">
        <f t="shared" ref="G679:K679" si="873">G680+G682+G684</f>
        <v>0</v>
      </c>
      <c r="H679" s="19">
        <f t="shared" si="873"/>
        <v>339013.34</v>
      </c>
      <c r="I679" s="19">
        <f t="shared" si="873"/>
        <v>0</v>
      </c>
      <c r="J679" s="19">
        <f>J680+J682+J684</f>
        <v>26810944.580000002</v>
      </c>
      <c r="K679" s="19">
        <f t="shared" si="873"/>
        <v>0</v>
      </c>
      <c r="L679" s="19">
        <f>L680+L682+L684</f>
        <v>17853931.240000002</v>
      </c>
      <c r="M679" s="19">
        <f t="shared" ref="M679:O679" si="874">M680+M682+M684</f>
        <v>0</v>
      </c>
      <c r="N679" s="19">
        <f t="shared" si="874"/>
        <v>0</v>
      </c>
      <c r="O679" s="19">
        <f t="shared" si="874"/>
        <v>0</v>
      </c>
      <c r="P679" s="19">
        <f>P680+P682+P684</f>
        <v>17853931.240000002</v>
      </c>
      <c r="Q679" s="19">
        <f t="shared" ref="Q679" si="875">Q680+Q682+Q684</f>
        <v>0</v>
      </c>
      <c r="R679" s="19">
        <f>R680+R682+R684</f>
        <v>25853931.240000002</v>
      </c>
      <c r="S679" s="19">
        <f t="shared" ref="S679:U679" si="876">S680+S682+S684</f>
        <v>0</v>
      </c>
      <c r="T679" s="19">
        <f t="shared" si="876"/>
        <v>0</v>
      </c>
      <c r="U679" s="19">
        <f t="shared" si="876"/>
        <v>0</v>
      </c>
      <c r="V679" s="19">
        <f>V680+V682+V684</f>
        <v>25853931.240000002</v>
      </c>
      <c r="W679" s="19">
        <f t="shared" ref="W679" si="877">W680+W682+W684</f>
        <v>0</v>
      </c>
      <c r="X679" s="42"/>
    </row>
    <row r="680" spans="1:24" ht="48" outlineLevel="5" x14ac:dyDescent="0.2">
      <c r="A680" s="17" t="s">
        <v>32</v>
      </c>
      <c r="B680" s="18" t="s">
        <v>77</v>
      </c>
      <c r="C680" s="18" t="s">
        <v>60</v>
      </c>
      <c r="D680" s="18" t="s">
        <v>524</v>
      </c>
      <c r="E680" s="18"/>
      <c r="F680" s="19">
        <f>F681</f>
        <v>618000</v>
      </c>
      <c r="G680" s="19">
        <f t="shared" ref="G680:K680" si="878">G681</f>
        <v>0</v>
      </c>
      <c r="H680" s="19">
        <f t="shared" si="878"/>
        <v>0</v>
      </c>
      <c r="I680" s="19">
        <f t="shared" si="878"/>
        <v>0</v>
      </c>
      <c r="J680" s="19">
        <f t="shared" si="878"/>
        <v>618000</v>
      </c>
      <c r="K680" s="19">
        <f t="shared" si="878"/>
        <v>0</v>
      </c>
      <c r="L680" s="19">
        <f>L681</f>
        <v>0</v>
      </c>
      <c r="M680" s="19">
        <f t="shared" ref="M680:Q680" si="879">M681</f>
        <v>0</v>
      </c>
      <c r="N680" s="19">
        <f t="shared" si="879"/>
        <v>0</v>
      </c>
      <c r="O680" s="19">
        <f t="shared" si="879"/>
        <v>0</v>
      </c>
      <c r="P680" s="19">
        <f t="shared" si="879"/>
        <v>0</v>
      </c>
      <c r="Q680" s="19">
        <f t="shared" si="879"/>
        <v>0</v>
      </c>
      <c r="R680" s="19">
        <f>R681</f>
        <v>0</v>
      </c>
      <c r="S680" s="19">
        <f t="shared" ref="S680:W680" si="880">S681</f>
        <v>0</v>
      </c>
      <c r="T680" s="19">
        <f t="shared" si="880"/>
        <v>0</v>
      </c>
      <c r="U680" s="19">
        <f t="shared" si="880"/>
        <v>0</v>
      </c>
      <c r="V680" s="19">
        <f t="shared" si="880"/>
        <v>0</v>
      </c>
      <c r="W680" s="19">
        <f t="shared" si="880"/>
        <v>0</v>
      </c>
      <c r="X680" s="42"/>
    </row>
    <row r="681" spans="1:24" ht="36" outlineLevel="6" x14ac:dyDescent="0.2">
      <c r="A681" s="17" t="s">
        <v>124</v>
      </c>
      <c r="B681" s="18" t="s">
        <v>77</v>
      </c>
      <c r="C681" s="18" t="s">
        <v>60</v>
      </c>
      <c r="D681" s="18" t="s">
        <v>524</v>
      </c>
      <c r="E681" s="18" t="s">
        <v>125</v>
      </c>
      <c r="F681" s="19">
        <f>'[1]4.ведомства'!G502</f>
        <v>618000</v>
      </c>
      <c r="G681" s="19">
        <f>'[1]4.ведомства'!H502</f>
        <v>0</v>
      </c>
      <c r="H681" s="19">
        <f>'[1]4.ведомства'!I502</f>
        <v>0</v>
      </c>
      <c r="I681" s="19">
        <f>'[1]4.ведомства'!J502</f>
        <v>0</v>
      </c>
      <c r="J681" s="19">
        <f>'[1]4.ведомства'!K502</f>
        <v>618000</v>
      </c>
      <c r="K681" s="19">
        <f>'[1]4.ведомства'!L502</f>
        <v>0</v>
      </c>
      <c r="L681" s="19">
        <f>'[1]4.ведомства'!M502</f>
        <v>0</v>
      </c>
      <c r="M681" s="19">
        <f>'[1]4.ведомства'!N502</f>
        <v>0</v>
      </c>
      <c r="N681" s="19">
        <f>'[1]4.ведомства'!O502</f>
        <v>0</v>
      </c>
      <c r="O681" s="19">
        <f>'[1]4.ведомства'!P502</f>
        <v>0</v>
      </c>
      <c r="P681" s="19">
        <f>'[1]4.ведомства'!Q502</f>
        <v>0</v>
      </c>
      <c r="Q681" s="19">
        <f>'[1]4.ведомства'!R502</f>
        <v>0</v>
      </c>
      <c r="R681" s="19">
        <f>'[1]4.ведомства'!S502</f>
        <v>0</v>
      </c>
      <c r="S681" s="19">
        <f>'[1]4.ведомства'!T502</f>
        <v>0</v>
      </c>
      <c r="T681" s="19">
        <f>'[1]4.ведомства'!U502</f>
        <v>0</v>
      </c>
      <c r="U681" s="19">
        <f>'[1]4.ведомства'!V502</f>
        <v>0</v>
      </c>
      <c r="V681" s="19">
        <f>'[1]4.ведомства'!W502</f>
        <v>0</v>
      </c>
      <c r="W681" s="19">
        <f>'[1]4.ведомства'!X502</f>
        <v>0</v>
      </c>
      <c r="X681" s="42"/>
    </row>
    <row r="682" spans="1:24" ht="48" outlineLevel="5" x14ac:dyDescent="0.2">
      <c r="A682" s="17" t="s">
        <v>126</v>
      </c>
      <c r="B682" s="18" t="s">
        <v>77</v>
      </c>
      <c r="C682" s="18" t="s">
        <v>60</v>
      </c>
      <c r="D682" s="18" t="s">
        <v>525</v>
      </c>
      <c r="E682" s="18"/>
      <c r="F682" s="19">
        <f>F683</f>
        <v>24933611.240000002</v>
      </c>
      <c r="G682" s="19">
        <f t="shared" ref="G682:K682" si="881">G683</f>
        <v>0</v>
      </c>
      <c r="H682" s="19">
        <f t="shared" si="881"/>
        <v>339013.34</v>
      </c>
      <c r="I682" s="19">
        <f t="shared" si="881"/>
        <v>0</v>
      </c>
      <c r="J682" s="19">
        <f t="shared" si="881"/>
        <v>25272624.580000002</v>
      </c>
      <c r="K682" s="19">
        <f t="shared" si="881"/>
        <v>0</v>
      </c>
      <c r="L682" s="19">
        <f>L683</f>
        <v>16933611.240000002</v>
      </c>
      <c r="M682" s="19">
        <f t="shared" ref="M682:Q682" si="882">M683</f>
        <v>0</v>
      </c>
      <c r="N682" s="19">
        <f t="shared" si="882"/>
        <v>0</v>
      </c>
      <c r="O682" s="19">
        <f t="shared" si="882"/>
        <v>0</v>
      </c>
      <c r="P682" s="19">
        <f t="shared" si="882"/>
        <v>16933611.240000002</v>
      </c>
      <c r="Q682" s="19">
        <f t="shared" si="882"/>
        <v>0</v>
      </c>
      <c r="R682" s="19">
        <f>R683</f>
        <v>24933611.240000002</v>
      </c>
      <c r="S682" s="19">
        <f t="shared" ref="S682:W682" si="883">S683</f>
        <v>0</v>
      </c>
      <c r="T682" s="19">
        <f t="shared" si="883"/>
        <v>0</v>
      </c>
      <c r="U682" s="19">
        <f t="shared" si="883"/>
        <v>0</v>
      </c>
      <c r="V682" s="19">
        <f t="shared" si="883"/>
        <v>24933611.240000002</v>
      </c>
      <c r="W682" s="19">
        <f t="shared" si="883"/>
        <v>0</v>
      </c>
      <c r="X682" s="42"/>
    </row>
    <row r="683" spans="1:24" ht="36" outlineLevel="6" x14ac:dyDescent="0.2">
      <c r="A683" s="17" t="s">
        <v>124</v>
      </c>
      <c r="B683" s="18" t="s">
        <v>77</v>
      </c>
      <c r="C683" s="18" t="s">
        <v>60</v>
      </c>
      <c r="D683" s="18" t="s">
        <v>525</v>
      </c>
      <c r="E683" s="18" t="s">
        <v>125</v>
      </c>
      <c r="F683" s="19">
        <f>'[1]4.ведомства'!G504</f>
        <v>24933611.240000002</v>
      </c>
      <c r="G683" s="19">
        <f>'[1]4.ведомства'!H504</f>
        <v>0</v>
      </c>
      <c r="H683" s="19">
        <f>'[1]4.ведомства'!I504</f>
        <v>339013.34</v>
      </c>
      <c r="I683" s="19">
        <f>'[1]4.ведомства'!J504</f>
        <v>0</v>
      </c>
      <c r="J683" s="19">
        <f>'[1]4.ведомства'!K504</f>
        <v>25272624.580000002</v>
      </c>
      <c r="K683" s="19">
        <f>'[1]4.ведомства'!L504</f>
        <v>0</v>
      </c>
      <c r="L683" s="19">
        <f>'[1]4.ведомства'!M504</f>
        <v>16933611.240000002</v>
      </c>
      <c r="M683" s="19">
        <f>'[1]4.ведомства'!N504</f>
        <v>0</v>
      </c>
      <c r="N683" s="19">
        <f>'[1]4.ведомства'!O504</f>
        <v>0</v>
      </c>
      <c r="O683" s="19">
        <f>'[1]4.ведомства'!P504</f>
        <v>0</v>
      </c>
      <c r="P683" s="19">
        <f>'[1]4.ведомства'!Q504</f>
        <v>16933611.240000002</v>
      </c>
      <c r="Q683" s="19">
        <f>'[1]4.ведомства'!R504</f>
        <v>0</v>
      </c>
      <c r="R683" s="19">
        <f>'[1]4.ведомства'!S504</f>
        <v>24933611.240000002</v>
      </c>
      <c r="S683" s="19">
        <f>'[1]4.ведомства'!T504</f>
        <v>0</v>
      </c>
      <c r="T683" s="19">
        <f>'[1]4.ведомства'!U504</f>
        <v>0</v>
      </c>
      <c r="U683" s="19">
        <f>'[1]4.ведомства'!V504</f>
        <v>0</v>
      </c>
      <c r="V683" s="19">
        <f>'[1]4.ведомства'!W504</f>
        <v>24933611.240000002</v>
      </c>
      <c r="W683" s="19">
        <f>'[1]4.ведомства'!X504</f>
        <v>0</v>
      </c>
      <c r="X683" s="42"/>
    </row>
    <row r="684" spans="1:24" ht="36" outlineLevel="5" x14ac:dyDescent="0.2">
      <c r="A684" s="17" t="s">
        <v>526</v>
      </c>
      <c r="B684" s="18" t="s">
        <v>77</v>
      </c>
      <c r="C684" s="18" t="s">
        <v>60</v>
      </c>
      <c r="D684" s="18" t="s">
        <v>527</v>
      </c>
      <c r="E684" s="18"/>
      <c r="F684" s="19">
        <f>F685</f>
        <v>920320</v>
      </c>
      <c r="G684" s="19">
        <f t="shared" ref="G684:K684" si="884">G685</f>
        <v>0</v>
      </c>
      <c r="H684" s="19">
        <f t="shared" si="884"/>
        <v>0</v>
      </c>
      <c r="I684" s="19">
        <f t="shared" si="884"/>
        <v>0</v>
      </c>
      <c r="J684" s="19">
        <f t="shared" si="884"/>
        <v>920320</v>
      </c>
      <c r="K684" s="19">
        <f t="shared" si="884"/>
        <v>0</v>
      </c>
      <c r="L684" s="19">
        <f>L685</f>
        <v>920320</v>
      </c>
      <c r="M684" s="19">
        <f t="shared" ref="M684:Q684" si="885">M685</f>
        <v>0</v>
      </c>
      <c r="N684" s="19">
        <f t="shared" si="885"/>
        <v>0</v>
      </c>
      <c r="O684" s="19">
        <f t="shared" si="885"/>
        <v>0</v>
      </c>
      <c r="P684" s="19">
        <f t="shared" si="885"/>
        <v>920320</v>
      </c>
      <c r="Q684" s="19">
        <f t="shared" si="885"/>
        <v>0</v>
      </c>
      <c r="R684" s="19">
        <f>R685</f>
        <v>920320</v>
      </c>
      <c r="S684" s="19">
        <f t="shared" ref="S684:W684" si="886">S685</f>
        <v>0</v>
      </c>
      <c r="T684" s="19">
        <f t="shared" si="886"/>
        <v>0</v>
      </c>
      <c r="U684" s="19">
        <f t="shared" si="886"/>
        <v>0</v>
      </c>
      <c r="V684" s="19">
        <f t="shared" si="886"/>
        <v>920320</v>
      </c>
      <c r="W684" s="19">
        <f t="shared" si="886"/>
        <v>0</v>
      </c>
      <c r="X684" s="42"/>
    </row>
    <row r="685" spans="1:24" ht="24" outlineLevel="6" x14ac:dyDescent="0.2">
      <c r="A685" s="17" t="s">
        <v>30</v>
      </c>
      <c r="B685" s="18" t="s">
        <v>77</v>
      </c>
      <c r="C685" s="18" t="s">
        <v>60</v>
      </c>
      <c r="D685" s="18" t="s">
        <v>527</v>
      </c>
      <c r="E685" s="18" t="s">
        <v>31</v>
      </c>
      <c r="F685" s="19">
        <f>'[1]4.ведомства'!G506</f>
        <v>920320</v>
      </c>
      <c r="G685" s="19">
        <f>'[1]4.ведомства'!H506</f>
        <v>0</v>
      </c>
      <c r="H685" s="19">
        <f>'[1]4.ведомства'!I506</f>
        <v>0</v>
      </c>
      <c r="I685" s="19">
        <f>'[1]4.ведомства'!J506</f>
        <v>0</v>
      </c>
      <c r="J685" s="19">
        <f>'[1]4.ведомства'!K506</f>
        <v>920320</v>
      </c>
      <c r="K685" s="19">
        <f>'[1]4.ведомства'!L506</f>
        <v>0</v>
      </c>
      <c r="L685" s="19">
        <f>'[1]4.ведомства'!M506</f>
        <v>920320</v>
      </c>
      <c r="M685" s="19">
        <f>'[1]4.ведомства'!N506</f>
        <v>0</v>
      </c>
      <c r="N685" s="19">
        <f>'[1]4.ведомства'!O506</f>
        <v>0</v>
      </c>
      <c r="O685" s="19">
        <f>'[1]4.ведомства'!P506</f>
        <v>0</v>
      </c>
      <c r="P685" s="19">
        <f>'[1]4.ведомства'!Q506</f>
        <v>920320</v>
      </c>
      <c r="Q685" s="19">
        <f>'[1]4.ведомства'!R506</f>
        <v>0</v>
      </c>
      <c r="R685" s="19">
        <f>'[1]4.ведомства'!S506</f>
        <v>920320</v>
      </c>
      <c r="S685" s="19">
        <f>'[1]4.ведомства'!T506</f>
        <v>0</v>
      </c>
      <c r="T685" s="19">
        <f>'[1]4.ведомства'!U506</f>
        <v>0</v>
      </c>
      <c r="U685" s="19">
        <f>'[1]4.ведомства'!V506</f>
        <v>0</v>
      </c>
      <c r="V685" s="19">
        <f>'[1]4.ведомства'!W506</f>
        <v>920320</v>
      </c>
      <c r="W685" s="19">
        <f>'[1]4.ведомства'!X506</f>
        <v>0</v>
      </c>
      <c r="X685" s="42"/>
    </row>
    <row r="686" spans="1:24" ht="24" outlineLevel="4" x14ac:dyDescent="0.2">
      <c r="A686" s="17" t="s">
        <v>528</v>
      </c>
      <c r="B686" s="18" t="s">
        <v>77</v>
      </c>
      <c r="C686" s="18" t="s">
        <v>60</v>
      </c>
      <c r="D686" s="18" t="s">
        <v>529</v>
      </c>
      <c r="E686" s="18"/>
      <c r="F686" s="19">
        <f>F687</f>
        <v>1529485</v>
      </c>
      <c r="G686" s="19">
        <f t="shared" ref="G686:K687" si="887">G687</f>
        <v>0</v>
      </c>
      <c r="H686" s="19">
        <f t="shared" si="887"/>
        <v>0</v>
      </c>
      <c r="I686" s="19">
        <f t="shared" si="887"/>
        <v>0</v>
      </c>
      <c r="J686" s="19">
        <f t="shared" si="887"/>
        <v>1529485</v>
      </c>
      <c r="K686" s="19">
        <f t="shared" si="887"/>
        <v>0</v>
      </c>
      <c r="L686" s="19">
        <f>L687</f>
        <v>1529485</v>
      </c>
      <c r="M686" s="19">
        <f t="shared" ref="M686:Q687" si="888">M687</f>
        <v>0</v>
      </c>
      <c r="N686" s="19">
        <f t="shared" si="888"/>
        <v>0</v>
      </c>
      <c r="O686" s="19">
        <f t="shared" si="888"/>
        <v>0</v>
      </c>
      <c r="P686" s="19">
        <f t="shared" si="888"/>
        <v>1529485</v>
      </c>
      <c r="Q686" s="19">
        <f t="shared" si="888"/>
        <v>0</v>
      </c>
      <c r="R686" s="19">
        <f>R687</f>
        <v>1529485</v>
      </c>
      <c r="S686" s="19">
        <f t="shared" ref="S686:W687" si="889">S687</f>
        <v>0</v>
      </c>
      <c r="T686" s="19">
        <f t="shared" si="889"/>
        <v>0</v>
      </c>
      <c r="U686" s="19">
        <f t="shared" si="889"/>
        <v>0</v>
      </c>
      <c r="V686" s="19">
        <f t="shared" si="889"/>
        <v>1529485</v>
      </c>
      <c r="W686" s="19">
        <f t="shared" si="889"/>
        <v>0</v>
      </c>
      <c r="X686" s="42"/>
    </row>
    <row r="687" spans="1:24" outlineLevel="5" x14ac:dyDescent="0.2">
      <c r="A687" s="17" t="s">
        <v>530</v>
      </c>
      <c r="B687" s="18" t="s">
        <v>77</v>
      </c>
      <c r="C687" s="18" t="s">
        <v>60</v>
      </c>
      <c r="D687" s="18" t="s">
        <v>531</v>
      </c>
      <c r="E687" s="18"/>
      <c r="F687" s="19">
        <f>F688</f>
        <v>1529485</v>
      </c>
      <c r="G687" s="19">
        <f t="shared" si="887"/>
        <v>0</v>
      </c>
      <c r="H687" s="19">
        <f t="shared" si="887"/>
        <v>0</v>
      </c>
      <c r="I687" s="19">
        <f t="shared" si="887"/>
        <v>0</v>
      </c>
      <c r="J687" s="19">
        <f t="shared" si="887"/>
        <v>1529485</v>
      </c>
      <c r="K687" s="19">
        <f t="shared" si="887"/>
        <v>0</v>
      </c>
      <c r="L687" s="19">
        <f>L688</f>
        <v>1529485</v>
      </c>
      <c r="M687" s="19">
        <f t="shared" si="888"/>
        <v>0</v>
      </c>
      <c r="N687" s="19">
        <f t="shared" si="888"/>
        <v>0</v>
      </c>
      <c r="O687" s="19">
        <f t="shared" si="888"/>
        <v>0</v>
      </c>
      <c r="P687" s="19">
        <f t="shared" si="888"/>
        <v>1529485</v>
      </c>
      <c r="Q687" s="19">
        <f t="shared" si="888"/>
        <v>0</v>
      </c>
      <c r="R687" s="19">
        <f>R688</f>
        <v>1529485</v>
      </c>
      <c r="S687" s="19">
        <f t="shared" si="889"/>
        <v>0</v>
      </c>
      <c r="T687" s="19">
        <f t="shared" si="889"/>
        <v>0</v>
      </c>
      <c r="U687" s="19">
        <f t="shared" si="889"/>
        <v>0</v>
      </c>
      <c r="V687" s="19">
        <f t="shared" si="889"/>
        <v>1529485</v>
      </c>
      <c r="W687" s="19">
        <f t="shared" si="889"/>
        <v>0</v>
      </c>
      <c r="X687" s="42"/>
    </row>
    <row r="688" spans="1:24" ht="24" outlineLevel="6" x14ac:dyDescent="0.2">
      <c r="A688" s="17" t="s">
        <v>30</v>
      </c>
      <c r="B688" s="18" t="s">
        <v>77</v>
      </c>
      <c r="C688" s="18" t="s">
        <v>60</v>
      </c>
      <c r="D688" s="18" t="s">
        <v>531</v>
      </c>
      <c r="E688" s="18" t="s">
        <v>31</v>
      </c>
      <c r="F688" s="19">
        <f>'[1]4.ведомства'!G509</f>
        <v>1529485</v>
      </c>
      <c r="G688" s="19">
        <f>'[1]4.ведомства'!H509</f>
        <v>0</v>
      </c>
      <c r="H688" s="19">
        <f>'[1]4.ведомства'!I509</f>
        <v>0</v>
      </c>
      <c r="I688" s="19">
        <f>'[1]4.ведомства'!J509</f>
        <v>0</v>
      </c>
      <c r="J688" s="19">
        <f>'[1]4.ведомства'!K509</f>
        <v>1529485</v>
      </c>
      <c r="K688" s="19">
        <f>'[1]4.ведомства'!L509</f>
        <v>0</v>
      </c>
      <c r="L688" s="19">
        <f>'[1]4.ведомства'!M509</f>
        <v>1529485</v>
      </c>
      <c r="M688" s="19">
        <f>'[1]4.ведомства'!N509</f>
        <v>0</v>
      </c>
      <c r="N688" s="19">
        <f>'[1]4.ведомства'!O509</f>
        <v>0</v>
      </c>
      <c r="O688" s="19">
        <f>'[1]4.ведомства'!P509</f>
        <v>0</v>
      </c>
      <c r="P688" s="19">
        <f>'[1]4.ведомства'!Q509</f>
        <v>1529485</v>
      </c>
      <c r="Q688" s="19">
        <f>'[1]4.ведомства'!R509</f>
        <v>0</v>
      </c>
      <c r="R688" s="19">
        <f>'[1]4.ведомства'!S509</f>
        <v>1529485</v>
      </c>
      <c r="S688" s="19">
        <f>'[1]4.ведомства'!T509</f>
        <v>0</v>
      </c>
      <c r="T688" s="19">
        <f>'[1]4.ведомства'!U509</f>
        <v>0</v>
      </c>
      <c r="U688" s="19">
        <f>'[1]4.ведомства'!V509</f>
        <v>0</v>
      </c>
      <c r="V688" s="19">
        <f>'[1]4.ведомства'!W509</f>
        <v>1529485</v>
      </c>
      <c r="W688" s="19">
        <f>'[1]4.ведомства'!X509</f>
        <v>0</v>
      </c>
      <c r="X688" s="42"/>
    </row>
    <row r="689" spans="1:24" x14ac:dyDescent="0.2">
      <c r="A689" s="17" t="s">
        <v>532</v>
      </c>
      <c r="B689" s="18" t="s">
        <v>218</v>
      </c>
      <c r="C689" s="18"/>
      <c r="D689" s="18"/>
      <c r="E689" s="18"/>
      <c r="F689" s="19">
        <f>F690</f>
        <v>18858745.670000002</v>
      </c>
      <c r="G689" s="19">
        <f t="shared" ref="G689:K691" si="890">G690</f>
        <v>0</v>
      </c>
      <c r="H689" s="19">
        <f t="shared" si="890"/>
        <v>531502.17000000004</v>
      </c>
      <c r="I689" s="19">
        <f t="shared" si="890"/>
        <v>0</v>
      </c>
      <c r="J689" s="19">
        <f t="shared" si="890"/>
        <v>19390247.840000004</v>
      </c>
      <c r="K689" s="19">
        <f t="shared" si="890"/>
        <v>0</v>
      </c>
      <c r="L689" s="19">
        <f>L690</f>
        <v>18548745.670000002</v>
      </c>
      <c r="M689" s="19">
        <f t="shared" ref="M689:Q691" si="891">M690</f>
        <v>0</v>
      </c>
      <c r="N689" s="19">
        <f t="shared" si="891"/>
        <v>0</v>
      </c>
      <c r="O689" s="19">
        <f t="shared" si="891"/>
        <v>0</v>
      </c>
      <c r="P689" s="19">
        <f t="shared" si="891"/>
        <v>18548745.670000002</v>
      </c>
      <c r="Q689" s="19">
        <f t="shared" si="891"/>
        <v>0</v>
      </c>
      <c r="R689" s="19">
        <f>R690</f>
        <v>18548745.670000002</v>
      </c>
      <c r="S689" s="19">
        <f t="shared" ref="S689:W691" si="892">S690</f>
        <v>0</v>
      </c>
      <c r="T689" s="19">
        <f t="shared" si="892"/>
        <v>0</v>
      </c>
      <c r="U689" s="19">
        <f t="shared" si="892"/>
        <v>0</v>
      </c>
      <c r="V689" s="19">
        <f t="shared" si="892"/>
        <v>18548745.670000002</v>
      </c>
      <c r="W689" s="19">
        <f t="shared" si="892"/>
        <v>0</v>
      </c>
      <c r="X689" s="42"/>
    </row>
    <row r="690" spans="1:24" outlineLevel="1" x14ac:dyDescent="0.2">
      <c r="A690" s="17" t="s">
        <v>533</v>
      </c>
      <c r="B690" s="18" t="s">
        <v>218</v>
      </c>
      <c r="C690" s="18" t="s">
        <v>19</v>
      </c>
      <c r="D690" s="18"/>
      <c r="E690" s="18"/>
      <c r="F690" s="19">
        <f>F691</f>
        <v>18858745.670000002</v>
      </c>
      <c r="G690" s="19">
        <f t="shared" si="890"/>
        <v>0</v>
      </c>
      <c r="H690" s="19">
        <f t="shared" si="890"/>
        <v>531502.17000000004</v>
      </c>
      <c r="I690" s="19">
        <f t="shared" si="890"/>
        <v>0</v>
      </c>
      <c r="J690" s="19">
        <f t="shared" si="890"/>
        <v>19390247.840000004</v>
      </c>
      <c r="K690" s="19">
        <f t="shared" si="890"/>
        <v>0</v>
      </c>
      <c r="L690" s="19">
        <f>L691</f>
        <v>18548745.670000002</v>
      </c>
      <c r="M690" s="19">
        <f t="shared" si="891"/>
        <v>0</v>
      </c>
      <c r="N690" s="19">
        <f t="shared" si="891"/>
        <v>0</v>
      </c>
      <c r="O690" s="19">
        <f t="shared" si="891"/>
        <v>0</v>
      </c>
      <c r="P690" s="19">
        <f t="shared" si="891"/>
        <v>18548745.670000002</v>
      </c>
      <c r="Q690" s="19">
        <f t="shared" si="891"/>
        <v>0</v>
      </c>
      <c r="R690" s="19">
        <f>R691</f>
        <v>18548745.670000002</v>
      </c>
      <c r="S690" s="19">
        <f t="shared" si="892"/>
        <v>0</v>
      </c>
      <c r="T690" s="19">
        <f t="shared" si="892"/>
        <v>0</v>
      </c>
      <c r="U690" s="19">
        <f t="shared" si="892"/>
        <v>0</v>
      </c>
      <c r="V690" s="19">
        <f t="shared" si="892"/>
        <v>18548745.670000002</v>
      </c>
      <c r="W690" s="19">
        <f t="shared" si="892"/>
        <v>0</v>
      </c>
      <c r="X690" s="42"/>
    </row>
    <row r="691" spans="1:24" ht="36" outlineLevel="2" x14ac:dyDescent="0.2">
      <c r="A691" s="17" t="s">
        <v>20</v>
      </c>
      <c r="B691" s="18" t="s">
        <v>218</v>
      </c>
      <c r="C691" s="18" t="s">
        <v>19</v>
      </c>
      <c r="D691" s="18" t="s">
        <v>21</v>
      </c>
      <c r="E691" s="18"/>
      <c r="F691" s="19">
        <f>F692</f>
        <v>18858745.670000002</v>
      </c>
      <c r="G691" s="19">
        <f t="shared" si="890"/>
        <v>0</v>
      </c>
      <c r="H691" s="19">
        <f t="shared" si="890"/>
        <v>531502.17000000004</v>
      </c>
      <c r="I691" s="19">
        <f t="shared" si="890"/>
        <v>0</v>
      </c>
      <c r="J691" s="19">
        <f t="shared" si="890"/>
        <v>19390247.840000004</v>
      </c>
      <c r="K691" s="19">
        <f t="shared" si="890"/>
        <v>0</v>
      </c>
      <c r="L691" s="19">
        <f>L692</f>
        <v>18548745.670000002</v>
      </c>
      <c r="M691" s="19">
        <f t="shared" si="891"/>
        <v>0</v>
      </c>
      <c r="N691" s="19">
        <f t="shared" si="891"/>
        <v>0</v>
      </c>
      <c r="O691" s="19">
        <f t="shared" si="891"/>
        <v>0</v>
      </c>
      <c r="P691" s="19">
        <f t="shared" si="891"/>
        <v>18548745.670000002</v>
      </c>
      <c r="Q691" s="19">
        <f t="shared" si="891"/>
        <v>0</v>
      </c>
      <c r="R691" s="19">
        <f>R692</f>
        <v>18548745.670000002</v>
      </c>
      <c r="S691" s="19">
        <f t="shared" si="892"/>
        <v>0</v>
      </c>
      <c r="T691" s="19">
        <f t="shared" si="892"/>
        <v>0</v>
      </c>
      <c r="U691" s="19">
        <f t="shared" si="892"/>
        <v>0</v>
      </c>
      <c r="V691" s="19">
        <f t="shared" si="892"/>
        <v>18548745.670000002</v>
      </c>
      <c r="W691" s="19">
        <f t="shared" si="892"/>
        <v>0</v>
      </c>
      <c r="X691" s="42"/>
    </row>
    <row r="692" spans="1:24" outlineLevel="4" x14ac:dyDescent="0.2">
      <c r="A692" s="17" t="s">
        <v>90</v>
      </c>
      <c r="B692" s="18" t="s">
        <v>218</v>
      </c>
      <c r="C692" s="18" t="s">
        <v>19</v>
      </c>
      <c r="D692" s="18" t="s">
        <v>91</v>
      </c>
      <c r="E692" s="18"/>
      <c r="F692" s="19">
        <f>F693+F695</f>
        <v>18858745.670000002</v>
      </c>
      <c r="G692" s="19">
        <f t="shared" ref="G692:K692" si="893">G693+G695</f>
        <v>0</v>
      </c>
      <c r="H692" s="19">
        <f t="shared" si="893"/>
        <v>531502.17000000004</v>
      </c>
      <c r="I692" s="19">
        <f t="shared" si="893"/>
        <v>0</v>
      </c>
      <c r="J692" s="19">
        <f t="shared" si="893"/>
        <v>19390247.840000004</v>
      </c>
      <c r="K692" s="19">
        <f t="shared" si="893"/>
        <v>0</v>
      </c>
      <c r="L692" s="19">
        <f>L693+L695</f>
        <v>18548745.670000002</v>
      </c>
      <c r="M692" s="19">
        <f t="shared" ref="M692:Q692" si="894">M693+M695</f>
        <v>0</v>
      </c>
      <c r="N692" s="19">
        <f t="shared" si="894"/>
        <v>0</v>
      </c>
      <c r="O692" s="19">
        <f t="shared" si="894"/>
        <v>0</v>
      </c>
      <c r="P692" s="19">
        <f t="shared" si="894"/>
        <v>18548745.670000002</v>
      </c>
      <c r="Q692" s="19">
        <f t="shared" si="894"/>
        <v>0</v>
      </c>
      <c r="R692" s="19">
        <f>R693+R695</f>
        <v>18548745.670000002</v>
      </c>
      <c r="S692" s="19">
        <f t="shared" ref="S692:W692" si="895">S693+S695</f>
        <v>0</v>
      </c>
      <c r="T692" s="19">
        <f t="shared" si="895"/>
        <v>0</v>
      </c>
      <c r="U692" s="19">
        <f t="shared" si="895"/>
        <v>0</v>
      </c>
      <c r="V692" s="19">
        <f t="shared" si="895"/>
        <v>18548745.670000002</v>
      </c>
      <c r="W692" s="19">
        <f t="shared" si="895"/>
        <v>0</v>
      </c>
      <c r="X692" s="42"/>
    </row>
    <row r="693" spans="1:24" ht="48" outlineLevel="5" x14ac:dyDescent="0.2">
      <c r="A693" s="17" t="s">
        <v>32</v>
      </c>
      <c r="B693" s="18" t="s">
        <v>218</v>
      </c>
      <c r="C693" s="18" t="s">
        <v>19</v>
      </c>
      <c r="D693" s="18" t="s">
        <v>534</v>
      </c>
      <c r="E693" s="18"/>
      <c r="F693" s="19">
        <f>F694</f>
        <v>310000</v>
      </c>
      <c r="G693" s="19">
        <f t="shared" ref="G693:K693" si="896">G694</f>
        <v>0</v>
      </c>
      <c r="H693" s="19">
        <f t="shared" si="896"/>
        <v>0</v>
      </c>
      <c r="I693" s="19">
        <f t="shared" si="896"/>
        <v>0</v>
      </c>
      <c r="J693" s="19">
        <f t="shared" si="896"/>
        <v>310000</v>
      </c>
      <c r="K693" s="19">
        <f t="shared" si="896"/>
        <v>0</v>
      </c>
      <c r="L693" s="19">
        <f>L694</f>
        <v>0</v>
      </c>
      <c r="M693" s="19">
        <f t="shared" ref="M693:Q693" si="897">M694</f>
        <v>0</v>
      </c>
      <c r="N693" s="19">
        <f t="shared" si="897"/>
        <v>0</v>
      </c>
      <c r="O693" s="19">
        <f t="shared" si="897"/>
        <v>0</v>
      </c>
      <c r="P693" s="19">
        <f t="shared" si="897"/>
        <v>0</v>
      </c>
      <c r="Q693" s="19">
        <f t="shared" si="897"/>
        <v>0</v>
      </c>
      <c r="R693" s="19">
        <f>R694</f>
        <v>0</v>
      </c>
      <c r="S693" s="19">
        <f t="shared" ref="S693:W693" si="898">S694</f>
        <v>0</v>
      </c>
      <c r="T693" s="19">
        <f t="shared" si="898"/>
        <v>0</v>
      </c>
      <c r="U693" s="19">
        <f t="shared" si="898"/>
        <v>0</v>
      </c>
      <c r="V693" s="19">
        <f t="shared" si="898"/>
        <v>0</v>
      </c>
      <c r="W693" s="19">
        <f t="shared" si="898"/>
        <v>0</v>
      </c>
      <c r="X693" s="42"/>
    </row>
    <row r="694" spans="1:24" ht="36" outlineLevel="6" x14ac:dyDescent="0.2">
      <c r="A694" s="17" t="s">
        <v>124</v>
      </c>
      <c r="B694" s="18" t="s">
        <v>218</v>
      </c>
      <c r="C694" s="18" t="s">
        <v>19</v>
      </c>
      <c r="D694" s="18" t="s">
        <v>534</v>
      </c>
      <c r="E694" s="18" t="s">
        <v>125</v>
      </c>
      <c r="F694" s="19">
        <f>'[1]4.ведомства'!G515</f>
        <v>310000</v>
      </c>
      <c r="G694" s="19">
        <f>'[1]4.ведомства'!H515</f>
        <v>0</v>
      </c>
      <c r="H694" s="19">
        <f>'[1]4.ведомства'!I515</f>
        <v>0</v>
      </c>
      <c r="I694" s="19">
        <f>'[1]4.ведомства'!J515</f>
        <v>0</v>
      </c>
      <c r="J694" s="19">
        <f>'[1]4.ведомства'!K515</f>
        <v>310000</v>
      </c>
      <c r="K694" s="19">
        <f>'[1]4.ведомства'!L515</f>
        <v>0</v>
      </c>
      <c r="L694" s="19">
        <f>'[1]4.ведомства'!M515</f>
        <v>0</v>
      </c>
      <c r="M694" s="19">
        <f>'[1]4.ведомства'!N515</f>
        <v>0</v>
      </c>
      <c r="N694" s="19">
        <f>'[1]4.ведомства'!O515</f>
        <v>0</v>
      </c>
      <c r="O694" s="19">
        <f>'[1]4.ведомства'!P515</f>
        <v>0</v>
      </c>
      <c r="P694" s="19">
        <f>'[1]4.ведомства'!Q515</f>
        <v>0</v>
      </c>
      <c r="Q694" s="19">
        <f>'[1]4.ведомства'!R515</f>
        <v>0</v>
      </c>
      <c r="R694" s="19">
        <f>'[1]4.ведомства'!S515</f>
        <v>0</v>
      </c>
      <c r="S694" s="19">
        <f>'[1]4.ведомства'!T515</f>
        <v>0</v>
      </c>
      <c r="T694" s="19">
        <f>'[1]4.ведомства'!U515</f>
        <v>0</v>
      </c>
      <c r="U694" s="19">
        <f>'[1]4.ведомства'!V515</f>
        <v>0</v>
      </c>
      <c r="V694" s="19">
        <f>'[1]4.ведомства'!W515</f>
        <v>0</v>
      </c>
      <c r="W694" s="19">
        <f>'[1]4.ведомства'!X515</f>
        <v>0</v>
      </c>
      <c r="X694" s="42"/>
    </row>
    <row r="695" spans="1:24" ht="48" outlineLevel="5" x14ac:dyDescent="0.2">
      <c r="A695" s="17" t="s">
        <v>126</v>
      </c>
      <c r="B695" s="18" t="s">
        <v>218</v>
      </c>
      <c r="C695" s="18" t="s">
        <v>19</v>
      </c>
      <c r="D695" s="18" t="s">
        <v>535</v>
      </c>
      <c r="E695" s="18"/>
      <c r="F695" s="19">
        <f>F696</f>
        <v>18548745.670000002</v>
      </c>
      <c r="G695" s="19">
        <f t="shared" ref="G695:K695" si="899">G696</f>
        <v>0</v>
      </c>
      <c r="H695" s="19">
        <f t="shared" si="899"/>
        <v>531502.17000000004</v>
      </c>
      <c r="I695" s="19">
        <f t="shared" si="899"/>
        <v>0</v>
      </c>
      <c r="J695" s="19">
        <f t="shared" si="899"/>
        <v>19080247.840000004</v>
      </c>
      <c r="K695" s="19">
        <f t="shared" si="899"/>
        <v>0</v>
      </c>
      <c r="L695" s="19">
        <f>L696</f>
        <v>18548745.670000002</v>
      </c>
      <c r="M695" s="19">
        <f t="shared" ref="M695:Q695" si="900">M696</f>
        <v>0</v>
      </c>
      <c r="N695" s="19">
        <f t="shared" si="900"/>
        <v>0</v>
      </c>
      <c r="O695" s="19">
        <f t="shared" si="900"/>
        <v>0</v>
      </c>
      <c r="P695" s="19">
        <f t="shared" si="900"/>
        <v>18548745.670000002</v>
      </c>
      <c r="Q695" s="19">
        <f t="shared" si="900"/>
        <v>0</v>
      </c>
      <c r="R695" s="19">
        <f>R696</f>
        <v>18548745.670000002</v>
      </c>
      <c r="S695" s="19">
        <f t="shared" ref="S695:W695" si="901">S696</f>
        <v>0</v>
      </c>
      <c r="T695" s="19">
        <f t="shared" si="901"/>
        <v>0</v>
      </c>
      <c r="U695" s="19">
        <f t="shared" si="901"/>
        <v>0</v>
      </c>
      <c r="V695" s="19">
        <f t="shared" si="901"/>
        <v>18548745.670000002</v>
      </c>
      <c r="W695" s="19">
        <f t="shared" si="901"/>
        <v>0</v>
      </c>
      <c r="X695" s="42"/>
    </row>
    <row r="696" spans="1:24" ht="36" outlineLevel="6" x14ac:dyDescent="0.2">
      <c r="A696" s="17" t="s">
        <v>124</v>
      </c>
      <c r="B696" s="18" t="s">
        <v>218</v>
      </c>
      <c r="C696" s="18" t="s">
        <v>19</v>
      </c>
      <c r="D696" s="18" t="s">
        <v>535</v>
      </c>
      <c r="E696" s="18" t="s">
        <v>125</v>
      </c>
      <c r="F696" s="19">
        <f>'[1]4.ведомства'!G517</f>
        <v>18548745.670000002</v>
      </c>
      <c r="G696" s="19">
        <f>'[1]4.ведомства'!H517</f>
        <v>0</v>
      </c>
      <c r="H696" s="19">
        <f>'[1]4.ведомства'!I517</f>
        <v>531502.17000000004</v>
      </c>
      <c r="I696" s="19">
        <f>'[1]4.ведомства'!J517</f>
        <v>0</v>
      </c>
      <c r="J696" s="19">
        <f>'[1]4.ведомства'!K517</f>
        <v>19080247.840000004</v>
      </c>
      <c r="K696" s="19">
        <f>'[1]4.ведомства'!L517</f>
        <v>0</v>
      </c>
      <c r="L696" s="19">
        <f>'[1]4.ведомства'!M517</f>
        <v>18548745.670000002</v>
      </c>
      <c r="M696" s="19">
        <f>'[1]4.ведомства'!N517</f>
        <v>0</v>
      </c>
      <c r="N696" s="19">
        <f>'[1]4.ведомства'!O517</f>
        <v>0</v>
      </c>
      <c r="O696" s="19">
        <f>'[1]4.ведомства'!P517</f>
        <v>0</v>
      </c>
      <c r="P696" s="19">
        <f>'[1]4.ведомства'!Q517</f>
        <v>18548745.670000002</v>
      </c>
      <c r="Q696" s="19">
        <f>'[1]4.ведомства'!R517</f>
        <v>0</v>
      </c>
      <c r="R696" s="19">
        <f>'[1]4.ведомства'!S517</f>
        <v>18548745.670000002</v>
      </c>
      <c r="S696" s="19">
        <f>'[1]4.ведомства'!T517</f>
        <v>0</v>
      </c>
      <c r="T696" s="19">
        <f>'[1]4.ведомства'!U517</f>
        <v>0</v>
      </c>
      <c r="U696" s="19">
        <f>'[1]4.ведомства'!V517</f>
        <v>0</v>
      </c>
      <c r="V696" s="19">
        <f>'[1]4.ведомства'!W517</f>
        <v>18548745.670000002</v>
      </c>
      <c r="W696" s="19">
        <f>'[1]4.ведомства'!X517</f>
        <v>0</v>
      </c>
      <c r="X696" s="42"/>
    </row>
    <row r="697" spans="1:24" ht="24" x14ac:dyDescent="0.2">
      <c r="A697" s="17" t="s">
        <v>536</v>
      </c>
      <c r="B697" s="18" t="s">
        <v>83</v>
      </c>
      <c r="C697" s="18"/>
      <c r="D697" s="18"/>
      <c r="E697" s="18"/>
      <c r="F697" s="19">
        <f>F698</f>
        <v>6175149.2100000009</v>
      </c>
      <c r="G697" s="19">
        <f t="shared" ref="G697:K701" si="902">G698</f>
        <v>0</v>
      </c>
      <c r="H697" s="19">
        <f t="shared" si="902"/>
        <v>0</v>
      </c>
      <c r="I697" s="19">
        <f t="shared" si="902"/>
        <v>0</v>
      </c>
      <c r="J697" s="19">
        <f t="shared" si="902"/>
        <v>6175149.2100000009</v>
      </c>
      <c r="K697" s="19">
        <f t="shared" si="902"/>
        <v>0</v>
      </c>
      <c r="L697" s="19">
        <f>L698</f>
        <v>46785595.960000001</v>
      </c>
      <c r="M697" s="19">
        <f t="shared" ref="M697:Q701" si="903">M698</f>
        <v>0</v>
      </c>
      <c r="N697" s="19">
        <f t="shared" si="903"/>
        <v>0</v>
      </c>
      <c r="O697" s="19">
        <f t="shared" si="903"/>
        <v>0</v>
      </c>
      <c r="P697" s="19">
        <f t="shared" si="903"/>
        <v>46785595.960000001</v>
      </c>
      <c r="Q697" s="19">
        <f t="shared" si="903"/>
        <v>0</v>
      </c>
      <c r="R697" s="19">
        <f>R698</f>
        <v>82346220.799999997</v>
      </c>
      <c r="S697" s="19">
        <f t="shared" ref="S697:W701" si="904">S698</f>
        <v>0</v>
      </c>
      <c r="T697" s="19">
        <f t="shared" si="904"/>
        <v>0</v>
      </c>
      <c r="U697" s="19">
        <f t="shared" si="904"/>
        <v>0</v>
      </c>
      <c r="V697" s="19">
        <f t="shared" si="904"/>
        <v>82346220.799999997</v>
      </c>
      <c r="W697" s="19">
        <f t="shared" si="904"/>
        <v>0</v>
      </c>
      <c r="X697" s="42"/>
    </row>
    <row r="698" spans="1:24" ht="24" outlineLevel="1" x14ac:dyDescent="0.2">
      <c r="A698" s="17" t="s">
        <v>537</v>
      </c>
      <c r="B698" s="18" t="s">
        <v>83</v>
      </c>
      <c r="C698" s="18" t="s">
        <v>17</v>
      </c>
      <c r="D698" s="18"/>
      <c r="E698" s="18"/>
      <c r="F698" s="19">
        <f>F699</f>
        <v>6175149.2100000009</v>
      </c>
      <c r="G698" s="19">
        <f t="shared" si="902"/>
        <v>0</v>
      </c>
      <c r="H698" s="19">
        <f t="shared" si="902"/>
        <v>0</v>
      </c>
      <c r="I698" s="19">
        <f t="shared" si="902"/>
        <v>0</v>
      </c>
      <c r="J698" s="19">
        <f t="shared" si="902"/>
        <v>6175149.2100000009</v>
      </c>
      <c r="K698" s="19">
        <f t="shared" si="902"/>
        <v>0</v>
      </c>
      <c r="L698" s="19">
        <f>L699</f>
        <v>46785595.960000001</v>
      </c>
      <c r="M698" s="19">
        <f t="shared" si="903"/>
        <v>0</v>
      </c>
      <c r="N698" s="19">
        <f t="shared" si="903"/>
        <v>0</v>
      </c>
      <c r="O698" s="19">
        <f t="shared" si="903"/>
        <v>0</v>
      </c>
      <c r="P698" s="19">
        <f t="shared" si="903"/>
        <v>46785595.960000001</v>
      </c>
      <c r="Q698" s="19">
        <f t="shared" si="903"/>
        <v>0</v>
      </c>
      <c r="R698" s="19">
        <f>R699</f>
        <v>82346220.799999997</v>
      </c>
      <c r="S698" s="19">
        <f t="shared" si="904"/>
        <v>0</v>
      </c>
      <c r="T698" s="19">
        <f t="shared" si="904"/>
        <v>0</v>
      </c>
      <c r="U698" s="19">
        <f t="shared" si="904"/>
        <v>0</v>
      </c>
      <c r="V698" s="19">
        <f t="shared" si="904"/>
        <v>82346220.799999997</v>
      </c>
      <c r="W698" s="19">
        <f t="shared" si="904"/>
        <v>0</v>
      </c>
      <c r="X698" s="42"/>
    </row>
    <row r="699" spans="1:24" ht="24" outlineLevel="2" x14ac:dyDescent="0.2">
      <c r="A699" s="17" t="s">
        <v>102</v>
      </c>
      <c r="B699" s="18" t="s">
        <v>83</v>
      </c>
      <c r="C699" s="18" t="s">
        <v>17</v>
      </c>
      <c r="D699" s="18" t="s">
        <v>103</v>
      </c>
      <c r="E699" s="18"/>
      <c r="F699" s="19">
        <f>F700</f>
        <v>6175149.2100000009</v>
      </c>
      <c r="G699" s="19">
        <f t="shared" si="902"/>
        <v>0</v>
      </c>
      <c r="H699" s="19">
        <f t="shared" si="902"/>
        <v>0</v>
      </c>
      <c r="I699" s="19">
        <f t="shared" si="902"/>
        <v>0</v>
      </c>
      <c r="J699" s="19">
        <f t="shared" si="902"/>
        <v>6175149.2100000009</v>
      </c>
      <c r="K699" s="19">
        <f t="shared" si="902"/>
        <v>0</v>
      </c>
      <c r="L699" s="19">
        <f>L700</f>
        <v>46785595.960000001</v>
      </c>
      <c r="M699" s="19">
        <f t="shared" si="903"/>
        <v>0</v>
      </c>
      <c r="N699" s="19">
        <f t="shared" si="903"/>
        <v>0</v>
      </c>
      <c r="O699" s="19">
        <f t="shared" si="903"/>
        <v>0</v>
      </c>
      <c r="P699" s="19">
        <f t="shared" si="903"/>
        <v>46785595.960000001</v>
      </c>
      <c r="Q699" s="19">
        <f t="shared" si="903"/>
        <v>0</v>
      </c>
      <c r="R699" s="19">
        <f>R700</f>
        <v>82346220.799999997</v>
      </c>
      <c r="S699" s="19">
        <f t="shared" si="904"/>
        <v>0</v>
      </c>
      <c r="T699" s="19">
        <f t="shared" si="904"/>
        <v>0</v>
      </c>
      <c r="U699" s="19">
        <f t="shared" si="904"/>
        <v>0</v>
      </c>
      <c r="V699" s="19">
        <f t="shared" si="904"/>
        <v>82346220.799999997</v>
      </c>
      <c r="W699" s="19">
        <f t="shared" si="904"/>
        <v>0</v>
      </c>
      <c r="X699" s="42"/>
    </row>
    <row r="700" spans="1:24" outlineLevel="4" x14ac:dyDescent="0.2">
      <c r="A700" s="17" t="s">
        <v>538</v>
      </c>
      <c r="B700" s="18" t="s">
        <v>83</v>
      </c>
      <c r="C700" s="18" t="s">
        <v>17</v>
      </c>
      <c r="D700" s="18" t="s">
        <v>539</v>
      </c>
      <c r="E700" s="18"/>
      <c r="F700" s="19">
        <f>F701</f>
        <v>6175149.2100000009</v>
      </c>
      <c r="G700" s="19">
        <f t="shared" si="902"/>
        <v>0</v>
      </c>
      <c r="H700" s="19">
        <f t="shared" si="902"/>
        <v>0</v>
      </c>
      <c r="I700" s="19">
        <f t="shared" si="902"/>
        <v>0</v>
      </c>
      <c r="J700" s="19">
        <f t="shared" si="902"/>
        <v>6175149.2100000009</v>
      </c>
      <c r="K700" s="19">
        <f t="shared" si="902"/>
        <v>0</v>
      </c>
      <c r="L700" s="19">
        <f>L701</f>
        <v>46785595.960000001</v>
      </c>
      <c r="M700" s="19">
        <f t="shared" si="903"/>
        <v>0</v>
      </c>
      <c r="N700" s="19">
        <f t="shared" si="903"/>
        <v>0</v>
      </c>
      <c r="O700" s="19">
        <f t="shared" si="903"/>
        <v>0</v>
      </c>
      <c r="P700" s="19">
        <f t="shared" si="903"/>
        <v>46785595.960000001</v>
      </c>
      <c r="Q700" s="19">
        <f t="shared" si="903"/>
        <v>0</v>
      </c>
      <c r="R700" s="19">
        <f>R701</f>
        <v>82346220.799999997</v>
      </c>
      <c r="S700" s="19">
        <f t="shared" si="904"/>
        <v>0</v>
      </c>
      <c r="T700" s="19">
        <f t="shared" si="904"/>
        <v>0</v>
      </c>
      <c r="U700" s="19">
        <f t="shared" si="904"/>
        <v>0</v>
      </c>
      <c r="V700" s="19">
        <f t="shared" si="904"/>
        <v>82346220.799999997</v>
      </c>
      <c r="W700" s="19">
        <f t="shared" si="904"/>
        <v>0</v>
      </c>
      <c r="X700" s="42"/>
    </row>
    <row r="701" spans="1:24" ht="24" outlineLevel="5" x14ac:dyDescent="0.2">
      <c r="A701" s="17" t="s">
        <v>540</v>
      </c>
      <c r="B701" s="18" t="s">
        <v>83</v>
      </c>
      <c r="C701" s="18" t="s">
        <v>17</v>
      </c>
      <c r="D701" s="18" t="s">
        <v>541</v>
      </c>
      <c r="E701" s="18"/>
      <c r="F701" s="19">
        <f>F702</f>
        <v>6175149.2100000009</v>
      </c>
      <c r="G701" s="19">
        <f t="shared" si="902"/>
        <v>0</v>
      </c>
      <c r="H701" s="19">
        <f t="shared" si="902"/>
        <v>0</v>
      </c>
      <c r="I701" s="19">
        <f t="shared" si="902"/>
        <v>0</v>
      </c>
      <c r="J701" s="19">
        <f t="shared" si="902"/>
        <v>6175149.2100000009</v>
      </c>
      <c r="K701" s="19">
        <f t="shared" si="902"/>
        <v>0</v>
      </c>
      <c r="L701" s="19">
        <f>L702</f>
        <v>46785595.960000001</v>
      </c>
      <c r="M701" s="19">
        <f t="shared" si="903"/>
        <v>0</v>
      </c>
      <c r="N701" s="19">
        <f t="shared" si="903"/>
        <v>0</v>
      </c>
      <c r="O701" s="19">
        <f t="shared" si="903"/>
        <v>0</v>
      </c>
      <c r="P701" s="19">
        <f t="shared" si="903"/>
        <v>46785595.960000001</v>
      </c>
      <c r="Q701" s="19">
        <f t="shared" si="903"/>
        <v>0</v>
      </c>
      <c r="R701" s="19">
        <f>R702</f>
        <v>82346220.799999997</v>
      </c>
      <c r="S701" s="19">
        <f t="shared" si="904"/>
        <v>0</v>
      </c>
      <c r="T701" s="19">
        <f t="shared" si="904"/>
        <v>0</v>
      </c>
      <c r="U701" s="19">
        <f t="shared" si="904"/>
        <v>0</v>
      </c>
      <c r="V701" s="19">
        <f t="shared" si="904"/>
        <v>82346220.799999997</v>
      </c>
      <c r="W701" s="19">
        <f t="shared" si="904"/>
        <v>0</v>
      </c>
      <c r="X701" s="42"/>
    </row>
    <row r="702" spans="1:24" ht="24" outlineLevel="6" x14ac:dyDescent="0.2">
      <c r="A702" s="30" t="s">
        <v>542</v>
      </c>
      <c r="B702" s="31" t="s">
        <v>83</v>
      </c>
      <c r="C702" s="31" t="s">
        <v>17</v>
      </c>
      <c r="D702" s="31" t="s">
        <v>541</v>
      </c>
      <c r="E702" s="31" t="s">
        <v>543</v>
      </c>
      <c r="F702" s="32">
        <f>'[1]4.ведомства'!G185</f>
        <v>6175149.2100000009</v>
      </c>
      <c r="G702" s="32">
        <f>'[1]4.ведомства'!H185</f>
        <v>0</v>
      </c>
      <c r="H702" s="32">
        <f>'[1]4.ведомства'!I185</f>
        <v>0</v>
      </c>
      <c r="I702" s="32">
        <f>'[1]4.ведомства'!J185</f>
        <v>0</v>
      </c>
      <c r="J702" s="32">
        <f>'[1]4.ведомства'!K185</f>
        <v>6175149.2100000009</v>
      </c>
      <c r="K702" s="32">
        <f>'[1]4.ведомства'!L185</f>
        <v>0</v>
      </c>
      <c r="L702" s="32">
        <f>'[1]4.ведомства'!M185</f>
        <v>46785595.960000001</v>
      </c>
      <c r="M702" s="32">
        <f>'[1]4.ведомства'!N185</f>
        <v>0</v>
      </c>
      <c r="N702" s="32">
        <f>'[1]4.ведомства'!O185</f>
        <v>0</v>
      </c>
      <c r="O702" s="32">
        <f>'[1]4.ведомства'!P185</f>
        <v>0</v>
      </c>
      <c r="P702" s="32">
        <f>'[1]4.ведомства'!Q185</f>
        <v>46785595.960000001</v>
      </c>
      <c r="Q702" s="32">
        <f>'[1]4.ведомства'!R185</f>
        <v>0</v>
      </c>
      <c r="R702" s="32">
        <f>'[1]4.ведомства'!S185</f>
        <v>82346220.799999997</v>
      </c>
      <c r="S702" s="32">
        <f>'[1]4.ведомства'!T185</f>
        <v>0</v>
      </c>
      <c r="T702" s="32">
        <f>'[1]4.ведомства'!U185</f>
        <v>0</v>
      </c>
      <c r="U702" s="32">
        <f>'[1]4.ведомства'!V185</f>
        <v>0</v>
      </c>
      <c r="V702" s="32">
        <f>'[1]4.ведомства'!W185</f>
        <v>82346220.799999997</v>
      </c>
      <c r="W702" s="32">
        <f>'[1]4.ведомства'!X185</f>
        <v>0</v>
      </c>
      <c r="X702" s="42"/>
    </row>
    <row r="703" spans="1:24" s="34" customFormat="1" x14ac:dyDescent="0.2">
      <c r="A703" s="44" t="s">
        <v>544</v>
      </c>
      <c r="B703" s="44"/>
      <c r="C703" s="44"/>
      <c r="D703" s="44"/>
      <c r="E703" s="44"/>
      <c r="F703" s="33">
        <f t="shared" ref="F703:W703" si="905">F10+F168+F211+F277+F359+F366+F539+F607+F669+F689+F697</f>
        <v>6484778295.3800001</v>
      </c>
      <c r="G703" s="33">
        <f t="shared" si="905"/>
        <v>3713218756.6499996</v>
      </c>
      <c r="H703" s="33">
        <f t="shared" si="905"/>
        <v>209302757.70999998</v>
      </c>
      <c r="I703" s="33">
        <f t="shared" si="905"/>
        <v>5599917.6500000004</v>
      </c>
      <c r="J703" s="33">
        <f t="shared" si="905"/>
        <v>6694081053.0900011</v>
      </c>
      <c r="K703" s="33">
        <f t="shared" si="905"/>
        <v>3718818674.3000002</v>
      </c>
      <c r="L703" s="33">
        <f t="shared" si="905"/>
        <v>4686893689.210001</v>
      </c>
      <c r="M703" s="33">
        <f t="shared" si="905"/>
        <v>2324394099.3399997</v>
      </c>
      <c r="N703" s="33">
        <f t="shared" si="905"/>
        <v>8595910</v>
      </c>
      <c r="O703" s="33">
        <f t="shared" si="905"/>
        <v>8595910</v>
      </c>
      <c r="P703" s="33">
        <f t="shared" si="905"/>
        <v>4695489599.210001</v>
      </c>
      <c r="Q703" s="33">
        <f t="shared" si="905"/>
        <v>2332990009.3399997</v>
      </c>
      <c r="R703" s="33">
        <f t="shared" si="905"/>
        <v>4491224947.8500004</v>
      </c>
      <c r="S703" s="33">
        <f t="shared" si="905"/>
        <v>2082671096.5899999</v>
      </c>
      <c r="T703" s="33">
        <f t="shared" si="905"/>
        <v>8595900</v>
      </c>
      <c r="U703" s="33">
        <f t="shared" si="905"/>
        <v>8595900</v>
      </c>
      <c r="V703" s="33">
        <f t="shared" si="905"/>
        <v>4499820847.8500004</v>
      </c>
      <c r="W703" s="33">
        <f t="shared" si="905"/>
        <v>2091266996.5899999</v>
      </c>
      <c r="X703" s="42"/>
    </row>
    <row r="704" spans="1:24" s="37" customFormat="1" x14ac:dyDescent="0.2">
      <c r="A704" s="35"/>
      <c r="B704" s="35"/>
      <c r="C704" s="35"/>
      <c r="D704" s="35"/>
      <c r="E704" s="35"/>
      <c r="F704" s="36"/>
      <c r="G704" s="36"/>
      <c r="H704" s="36"/>
      <c r="I704" s="36"/>
      <c r="J704" s="36"/>
      <c r="K704" s="36"/>
      <c r="L704" s="36"/>
      <c r="M704" s="36"/>
      <c r="N704" s="36"/>
      <c r="O704" s="36"/>
      <c r="P704" s="36"/>
      <c r="Q704" s="36"/>
      <c r="R704" s="36"/>
      <c r="S704" s="36"/>
      <c r="T704" s="36"/>
      <c r="U704" s="36"/>
      <c r="V704" s="36"/>
      <c r="W704" s="36"/>
      <c r="X704" s="42"/>
    </row>
    <row r="705" spans="1:24" s="37" customFormat="1" x14ac:dyDescent="0.2">
      <c r="A705" s="38" t="s">
        <v>545</v>
      </c>
      <c r="B705" s="35"/>
      <c r="C705" s="35"/>
      <c r="D705" s="35"/>
      <c r="E705" s="35"/>
      <c r="F705" s="36"/>
      <c r="G705" s="36"/>
      <c r="H705" s="36"/>
      <c r="I705" s="36">
        <f>H703-I703</f>
        <v>203702840.05999997</v>
      </c>
      <c r="J705" s="36"/>
      <c r="K705" s="36"/>
      <c r="L705" s="36"/>
      <c r="M705" s="36"/>
      <c r="N705" s="36"/>
      <c r="O705" s="36"/>
      <c r="P705" s="36"/>
      <c r="Q705" s="36"/>
      <c r="R705" s="36"/>
      <c r="S705" s="36"/>
      <c r="T705" s="36"/>
      <c r="U705" s="36"/>
      <c r="V705" s="36"/>
      <c r="W705" s="36"/>
      <c r="X705" s="42"/>
    </row>
  </sheetData>
  <autoFilter ref="A9:K705"/>
  <mergeCells count="7">
    <mergeCell ref="A8:K8"/>
    <mergeCell ref="A703:E703"/>
    <mergeCell ref="A1:W1"/>
    <mergeCell ref="A2:W2"/>
    <mergeCell ref="A3:W3"/>
    <mergeCell ref="J4:W5"/>
    <mergeCell ref="A7:W7"/>
  </mergeCells>
  <pageMargins left="0.70866141732283472" right="0.51181102362204722" top="0.74803149606299213" bottom="0.74803149606299213" header="0.31496062992125984" footer="0.31496062992125984"/>
  <pageSetup paperSize="9" scale="52"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3.разделы</vt:lpstr>
      <vt:lpstr>'3.разделы'!Область_печати</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Агаркова ОН</dc:creator>
  <cp:lastModifiedBy>Агаркова ОН</cp:lastModifiedBy>
  <cp:lastPrinted>2026-02-04T05:58:14Z</cp:lastPrinted>
  <dcterms:created xsi:type="dcterms:W3CDTF">2026-01-30T05:47:34Z</dcterms:created>
  <dcterms:modified xsi:type="dcterms:W3CDTF">2026-02-04T05:58:15Z</dcterms:modified>
</cp:coreProperties>
</file>